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showInkAnnotation="0" codeName="ThisWorkbook" autoCompressPictures="0"/>
  <mc:AlternateContent xmlns:mc="http://schemas.openxmlformats.org/markup-compatibility/2006">
    <mc:Choice Requires="x15">
      <x15ac:absPath xmlns:x15ac="http://schemas.microsoft.com/office/spreadsheetml/2010/11/ac" url="https://nimddenhaag-my.sharepoint.com/personal/joellereid_nimd_org/Documents/Desktop/Benin/RAPPID/"/>
    </mc:Choice>
  </mc:AlternateContent>
  <xr:revisionPtr revIDLastSave="0" documentId="8_{D5835524-D7DF-49AA-A8AE-E0797E283747}" xr6:coauthVersionLast="47" xr6:coauthVersionMax="47" xr10:uidLastSave="{00000000-0000-0000-0000-000000000000}"/>
  <bookViews>
    <workbookView xWindow="-110" yWindow="-110" windowWidth="19420" windowHeight="10420" tabRatio="500" xr2:uid="{00000000-000D-0000-FFFF-FFFF00000000}"/>
  </bookViews>
  <sheets>
    <sheet name="RAPPID M&amp;E Framework" sheetId="11" r:id="rId1"/>
    <sheet name="Feuil2" sheetId="21" r:id="rId2"/>
    <sheet name="Example" sheetId="17" state="hidden" r:id="rId3"/>
    <sheet name="Sheet1" sheetId="12" state="hidden" r:id="rId4"/>
  </sheets>
  <definedNames>
    <definedName name="intind" localSheetId="2">#REF!</definedName>
    <definedName name="intind">#REF!</definedName>
    <definedName name="Outcome_indicators" localSheetId="2">#REF!</definedName>
    <definedName name="Outcome_indicator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 i="21" l="1"/>
  <c r="C2" i="21"/>
  <c r="G8" i="11"/>
  <c r="J49" i="11"/>
  <c r="G52" i="11"/>
  <c r="G51" i="11"/>
  <c r="G50" i="11"/>
  <c r="G49" i="11"/>
  <c r="G48" i="11"/>
  <c r="G47" i="11"/>
  <c r="G46" i="11"/>
  <c r="G45" i="11"/>
  <c r="G44" i="11"/>
  <c r="G43" i="11"/>
  <c r="G42" i="11"/>
  <c r="G41" i="11"/>
  <c r="G40" i="11"/>
  <c r="G39" i="11"/>
  <c r="G38" i="11"/>
  <c r="G37" i="11"/>
  <c r="G36" i="11"/>
  <c r="G35" i="11"/>
  <c r="G34" i="11"/>
  <c r="G33" i="11"/>
  <c r="G32" i="11"/>
  <c r="G31" i="11"/>
  <c r="G30" i="11"/>
  <c r="G29" i="11"/>
  <c r="G28" i="11"/>
  <c r="G26" i="11"/>
  <c r="G25" i="11"/>
  <c r="G24" i="11"/>
  <c r="G23" i="11"/>
  <c r="G22" i="11"/>
  <c r="G21" i="11"/>
  <c r="G20" i="11"/>
  <c r="G19" i="11"/>
  <c r="G18" i="11"/>
  <c r="G17" i="11"/>
  <c r="G16" i="11"/>
  <c r="G15" i="11"/>
  <c r="G14" i="11"/>
  <c r="G12" i="11"/>
  <c r="G11" i="11"/>
  <c r="G13" i="11" s="1"/>
  <c r="G10" i="11"/>
  <c r="G9" i="11"/>
  <c r="G7" i="11"/>
  <c r="G6" i="11"/>
  <c r="J11" i="11"/>
  <c r="G5" i="11"/>
  <c r="G27" i="11" s="1"/>
  <c r="J5"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tc={D0B2F10C-8902-488F-B55F-BC9B885919D2}</author>
  </authors>
  <commentList>
    <comment ref="C23" authorId="0" shapeId="0" xr:uid="{D0B2F10C-8902-488F-B55F-BC9B885919D2}">
      <text>
        <t>[Threaded comment]
Your version of Excel allows you to read this threaded comment; however, any edits to it will get removed if the file is opened in a newer version of Excel. Learn more: https://go.microsoft.com/fwlink/?linkid=870924
Comment:
    Les élections communales et municipales sont la même élection donc RAPio1.2.6 et RAPio1.2.8 sont à mettre ensemble en précisant communales et municipales</t>
      </text>
    </comment>
  </commentList>
</comments>
</file>

<file path=xl/sharedStrings.xml><?xml version="1.0" encoding="utf-8"?>
<sst xmlns="http://schemas.openxmlformats.org/spreadsheetml/2006/main" count="224" uniqueCount="179">
  <si>
    <t>Description</t>
  </si>
  <si>
    <t xml:space="preserve">Power of Dialogue </t>
  </si>
  <si>
    <r>
      <t>Organisation:</t>
    </r>
    <r>
      <rPr>
        <b/>
        <sz val="12"/>
        <color rgb="FFFF0000"/>
        <rFont val="Century Gothic"/>
        <family val="2"/>
      </rPr>
      <t xml:space="preserve"> XXXX</t>
    </r>
  </si>
  <si>
    <t>Planning, Monitoring and Evaluation Framework</t>
  </si>
  <si>
    <r>
      <t xml:space="preserve">Country: </t>
    </r>
    <r>
      <rPr>
        <b/>
        <sz val="12"/>
        <color rgb="FFFF0000"/>
        <rFont val="Century Gothic"/>
        <family val="2"/>
      </rPr>
      <t>XXXXX</t>
    </r>
    <r>
      <rPr>
        <b/>
        <sz val="12"/>
        <color theme="1"/>
        <rFont val="Century Gothic"/>
        <family val="2"/>
      </rPr>
      <t xml:space="preserve">
 </t>
    </r>
  </si>
  <si>
    <t>Pathway 1</t>
  </si>
  <si>
    <t>Outcome Indicators</t>
  </si>
  <si>
    <t>Pathway 2</t>
  </si>
  <si>
    <t>1.Consortium partners (NIMD &amp; AMwA) and XXXX are effective enablers of change</t>
  </si>
  <si>
    <t># international L&amp;A resolutions on democratic space adopted</t>
  </si>
  <si>
    <t xml:space="preserve"> 2. Aspiring and elected young and women are influential actors of change within CSOs targeting youth and women, political party youth leagues, parliament and county assemblies
 </t>
  </si>
  <si>
    <t># of women and youth involved in politics who feel they are able to participate in decision-making processes</t>
  </si>
  <si>
    <t>Intermediate / output indicators</t>
  </si>
  <si>
    <t>Types of interventions</t>
  </si>
  <si>
    <t>1.1 Engage in joint planning, pool resources, coordinate communication messages (joint events), organize joint M&amp;E and learning</t>
  </si>
  <si>
    <t># of consortium partners/partners/country office members trained</t>
  </si>
  <si>
    <t>Organisational capacity building activities</t>
  </si>
  <si>
    <t xml:space="preserve">2.1 Strengthen their capacity to organize and mobilize resulting in increased participation and impact in political processes </t>
  </si>
  <si>
    <t># of representatives (male/female) of political actors have participated in democratic values oriented training activities (e.g. democracy schools</t>
  </si>
  <si>
    <t xml:space="preserve">Skills training for young and women leaders (“democracy school”)
</t>
  </si>
  <si>
    <t># of women/youth leaders trained</t>
  </si>
  <si>
    <t>1.2 Builds each other’s organizational capacity and leverage each other’s networks’</t>
  </si>
  <si>
    <t># of CSOs with increased organizational capacities</t>
  </si>
  <si>
    <t xml:space="preserve">Peer learning around use of social media/technology, use of infographics, leveraging reg. And global networks
</t>
  </si>
  <si>
    <t>2.2 Lobby and advocate for youth and women participation in decision making to hold leadership roles in parliamentary and county committees</t>
  </si>
  <si>
    <t># of L&amp;A activities for making the political system more inclusive (in relation to women / youth / minority groups)</t>
  </si>
  <si>
    <t xml:space="preserve"> Sensitize party leaders on youth and women political participation through research-informed advocacy
. </t>
  </si>
  <si>
    <t># of studies for evidence-based L&amp;A disseminated</t>
  </si>
  <si>
    <t>1.3 Participate in L&amp;A training and develop a joint lobby and advocacy strategy for shared policy goals</t>
  </si>
  <si>
    <t>Training on L&amp;A</t>
  </si>
  <si>
    <t xml:space="preserve">2.3 Unite, showcase and amplify diverse young and women voices within parliament and county assemblies </t>
  </si>
  <si>
    <t>Outcome Harvesting</t>
  </si>
  <si>
    <t>Use online outreach tools to showcase the work of young and women voices/experiences</t>
  </si>
  <si>
    <t>RAPPID</t>
  </si>
  <si>
    <t>Tableau de reportage des indicateurs</t>
  </si>
  <si>
    <t>Indicateur</t>
  </si>
  <si>
    <t>Actuels 2022 (Total Jan-Dec)</t>
  </si>
  <si>
    <t>Explication de la deviation</t>
  </si>
  <si>
    <t>Cible 2026</t>
  </si>
  <si>
    <t>RAP-LTO1</t>
  </si>
  <si>
    <t>RAP-LTO1-1</t>
  </si>
  <si>
    <t>RAP-LTO1-2</t>
  </si>
  <si>
    <t>RAP-LTO1-3</t>
  </si>
  <si>
    <t>RAP-LTO1-5</t>
  </si>
  <si>
    <t>RAP-LTO1-6</t>
  </si>
  <si>
    <t>RAP-LTO1-7</t>
  </si>
  <si>
    <t>RAP-LTO2-2</t>
  </si>
  <si>
    <t>RAP-LTO2-3</t>
  </si>
  <si>
    <t>RAP-LTO3-1</t>
  </si>
  <si>
    <t>RAP-LTO3</t>
  </si>
  <si>
    <t>Le contexte electoral est favorable aux actions efficaces des partis politiques</t>
  </si>
  <si>
    <t>Le dialogue interparti est un action pour la prévention et la résolution de crises</t>
  </si>
  <si>
    <t>RAPio1.1.1</t>
  </si>
  <si>
    <t>RAPio1.1.2</t>
  </si>
  <si>
    <t>RAPio1.1.3</t>
  </si>
  <si>
    <t>RAPio1.2.1</t>
  </si>
  <si>
    <t>RAPio1.2.2</t>
  </si>
  <si>
    <t>RAPio1.2.3</t>
  </si>
  <si>
    <t>RAPio1.2.4</t>
  </si>
  <si>
    <t>RAPio1.2.5</t>
  </si>
  <si>
    <t>RAPio1.2.6</t>
  </si>
  <si>
    <t>RAPio1.3.1</t>
  </si>
  <si>
    <t>RAPio1.3.2</t>
  </si>
  <si>
    <t>RAPio1.3.3</t>
  </si>
  <si>
    <t>Les partis politiques sont plus inclusifs, attrayants et représentatifs</t>
  </si>
  <si>
    <t>RAPio2.1.1</t>
  </si>
  <si>
    <t>RAPio2.2.1</t>
  </si>
  <si>
    <t>RAPio2.2.2</t>
  </si>
  <si>
    <t>RAPio2.3.1</t>
  </si>
  <si>
    <t>RAPio3.1.1</t>
  </si>
  <si>
    <t>RAPio3.1.2</t>
  </si>
  <si>
    <t>RAPio3.1.3</t>
  </si>
  <si>
    <t>RAPio3.1.4</t>
  </si>
  <si>
    <t>RAPio3.2.1</t>
  </si>
  <si>
    <t>RAPio3.3.1</t>
  </si>
  <si>
    <t>RAPio3.3.2</t>
  </si>
  <si>
    <t>IGD Benin</t>
  </si>
  <si>
    <t>Code des effets (intermediaires)</t>
  </si>
  <si>
    <t xml:space="preserve"> A renseigner  chaque année</t>
  </si>
  <si>
    <t>RAPio1.2.7</t>
  </si>
  <si>
    <t>RAPio1.2.8</t>
  </si>
  <si>
    <t xml:space="preserve">Existence d'une plateforme permanente de dialogue interpartis </t>
  </si>
  <si>
    <t xml:space="preserve">
# de partis politiques représentés dans les conseils communaux </t>
  </si>
  <si>
    <t xml:space="preserve">
% de femmes elues au Parlement</t>
  </si>
  <si>
    <t>% de jeunes positionnés sur les listes de candidatures aux élections municipales</t>
  </si>
  <si>
    <t xml:space="preserve">
# d’initiatives prises par les institutions de la République (CENA, Parlement etc) à l’endroit des partis politiques afin d’améliorer l’environnement partisan et électoral</t>
  </si>
  <si>
    <t xml:space="preserve">
 # d'acteurs politiques/institutions formés au dialogue et aux thématiques connexes</t>
  </si>
  <si>
    <t># de structures/organisations ayant pris part à des activités de dialogue</t>
  </si>
  <si>
    <t xml:space="preserve">
existence de plan de suivi de la mise en œuvre des recommandations des processus de dialogue interpartis</t>
  </si>
  <si>
    <t>%  de femmes positionnés sur les listes de candidatures aux élections communales et municipales</t>
  </si>
  <si>
    <t xml:space="preserve"> # de jeunes ayant fait l'école de démocratie et positionnés sur les listes de candidatures aux élections legislatives</t>
  </si>
  <si>
    <t>#  de jeunes  ayant  fait l'école de démocratie et positionnés sur les listes de candidatures aux élections communales et municipales</t>
  </si>
  <si>
    <t>Cet indicateur est le même qu'au démarrage du programme puisque le programme en est à ses débuts</t>
  </si>
  <si>
    <t>Cet indicateur sera renseigné lors des elections générales en 2026</t>
  </si>
  <si>
    <t>Résultat issu de l'état des lieux de l'intégration du genre dans les partis politiques ( 12 sur 16 partis politiques au niveau de référence)</t>
  </si>
  <si>
    <t xml:space="preserve">
%  femmes  dans les conseils communaux</t>
  </si>
  <si>
    <t>Cet indicateur sera renseigné lors des elections en 2026</t>
  </si>
  <si>
    <t xml:space="preserve">
# personnes (f/m) qui ont été formées aux activités de gouvernance ou de militantisme politique </t>
  </si>
  <si>
    <t>90 pour les 3 promotions de l'Ecole de Démocratie et 60 pour le renforcement des responsables de partis sur les 4ans</t>
  </si>
  <si>
    <t xml:space="preserve">Ligne budgetaire prévoyant cette activité permet à chaque parti de faire au moins une activité par an soit 4 activités au moins par parti sur 4ans donc 44 pour les 11 partis actifs. Des partis peuvent en faire plusieurs par an. </t>
  </si>
  <si>
    <t xml:space="preserve">
# d’activités d’interaction avec les militants mises en œuvre par les partis politiques</t>
  </si>
  <si>
    <t># de participants aux activités menées par les bénéficiaires directs dans la continuité des objectifs du programme RAPPID</t>
  </si>
  <si>
    <t>En projetant un renforcement de 30 personnes en moyenne par parti pour 11 partis sur les 4ans du programme</t>
  </si>
  <si>
    <t>2 par an à partir de l'an 2</t>
  </si>
  <si>
    <t># de crises pré ou post électorales observées</t>
  </si>
  <si>
    <t>% de partis politiques membres de la plateforme de dialogue interpartis</t>
  </si>
  <si>
    <t># de personnes (H/F) ayant pris part à des activités de dialogue</t>
  </si>
  <si>
    <t xml:space="preserve">
# d'initiatives prises par les partis politiques pour la promotion du dialogue et des valeurs démocratiques </t>
  </si>
  <si>
    <t>Lié à @VoteFifa229</t>
  </si>
  <si>
    <t>lié à @VoteFifa229 (à raison de 40 par an)</t>
  </si>
  <si>
    <t># de partis politiques représentés à l’assemblée Nationale</t>
  </si>
  <si>
    <t xml:space="preserve">
% de jeunes ( moins de 40 ans) élus  au Parlement </t>
  </si>
  <si>
    <t>Cet effort découlera  de la mise en œuvre conjointe  du projet PRLFP  ( valeur cible 10%) et du programme RAPPID.</t>
  </si>
  <si>
    <t>Points Focaux</t>
  </si>
  <si>
    <t xml:space="preserve">
# moyen de femmes engagées dans les structures de prise de décision des partis (Bureaux politiques nationaux et Directions politiques nationales)</t>
  </si>
  <si>
    <t>10% des 90 jeunes</t>
  </si>
  <si>
    <t>50% des 90 jeunes</t>
  </si>
  <si>
    <t>Cet indicateur sera renseigné lors des elections en 2026. La valeur de référence est  celle de l'étude de Social Watch en 2020.</t>
  </si>
  <si>
    <t>La valeur de réfernce doit être abondée de 10%</t>
  </si>
  <si>
    <t>La valeur de réfernce doit être abondée de 25%</t>
  </si>
  <si>
    <t xml:space="preserve">Niveau de confiance des citoyens aux partis politiques </t>
  </si>
  <si>
    <t>Données  issues d'Afrobaromètre en 2022</t>
  </si>
  <si>
    <t>Données  issues d'Afrobaromètre en 2023</t>
  </si>
  <si>
    <t xml:space="preserve"># de militants de partis politiques bénéficiaires des initiatives de renforcement de capacités et des initiatives d'interaction ou  de redevabilité </t>
  </si>
  <si>
    <t># d'Institutions de la République/Ministères sectoriels appuyés</t>
  </si>
  <si>
    <t xml:space="preserve"># d'appuis apportés aux institutions et ministères dans le cadre de l'amélioration de l'environnement partisan et électoral béninois </t>
  </si>
  <si>
    <t xml:space="preserve">
% de partis politiques ayant participé  aux élections législatives</t>
  </si>
  <si>
    <t>%  de partis politiques  ayant participé aux élections communales et municopales</t>
  </si>
  <si>
    <t>Cet indicateur sera renseigné lors des elections en 2026
Valeur de référence en 2019 :  2/15</t>
  </si>
  <si>
    <t>Cet indicateur sera renseigné lors des elections en 2026
Valeur de réfernce en 2020 : 5/15</t>
  </si>
  <si>
    <t xml:space="preserve">
# de plaidoyer des partis politiques auprès des institutions (Parlement, CC, CENA) pour rendre le système politique plus inclusif, plus performant et plus transparent </t>
  </si>
  <si>
    <t xml:space="preserve">
#  d’initiatives de dialogue ou de concertations partis politiques/ institutions de la République réalisées </t>
  </si>
  <si>
    <t xml:space="preserve">
% de prise en compte des recommandations issues des dialogues /échanges entre Partis politiques  et Institutions de la République </t>
  </si>
  <si>
    <t>Indicateur qualitatif (Oui  ou non)</t>
  </si>
  <si>
    <t>Non</t>
  </si>
  <si>
    <t>Oui</t>
  </si>
  <si>
    <t># d'initiatives de promotion de la paix et de la démocratie</t>
  </si>
  <si>
    <t># de personnes impliquées dans les initiatives de promotion de la paix et de la démocratie</t>
  </si>
  <si>
    <t># de structures/organisations et partis politiques impliqués dans les initiatives de promotion de la paix et de la démocratie</t>
  </si>
  <si>
    <t>Indicateur qualitatif (Oui ou Non)</t>
  </si>
  <si>
    <t xml:space="preserve">
%  des recommandations issues des processus de dialogue interpartis  mises en œuvre </t>
  </si>
  <si>
    <t xml:space="preserve">Niveau de confiance des citoyens aux institutions de la République (CENA, Parlement, Médiateur de la Republique, etc)   </t>
  </si>
  <si>
    <t xml:space="preserve">
# de rencontres entre  les partis politiques et les institutions de la République (CENA, Parlement , Médiateur de la Republique, etc) </t>
  </si>
  <si>
    <t xml:space="preserve"># de processus de dialogue facilités dans le cadre de la prévention et de la gestion des crises politiques au niveau local et national
</t>
  </si>
  <si>
    <t xml:space="preserve">% de jeunes  positionnés sur les listes de candidatures aux élections législatives </t>
  </si>
  <si>
    <t xml:space="preserve">
%  de femmes positionnés sur les listes de candidatures aux élections législatives  </t>
  </si>
  <si>
    <t>A déterminer</t>
  </si>
  <si>
    <t>A  Renseigner</t>
  </si>
  <si>
    <t>A Renseigner</t>
  </si>
  <si>
    <t>A renseigner</t>
  </si>
  <si>
    <t>RAP-LTO1-4</t>
  </si>
  <si>
    <t>RAPio1.2.9</t>
  </si>
  <si>
    <t>RAPio1.3.4</t>
  </si>
  <si>
    <t>RAPio3.1.5</t>
  </si>
  <si>
    <t>RAPio3.1.6</t>
  </si>
  <si>
    <t>RAPio3.1.7</t>
  </si>
  <si>
    <t>RAPio3.1.8</t>
  </si>
  <si>
    <t>RAPio3.1.9</t>
  </si>
  <si>
    <t>%  de partis ayant adopté des mécanismes d'inclusion des jeunes et des femmes dans la prise de décision au sein du parti</t>
  </si>
  <si>
    <t>% de partis ayant mis en pratique, des mécanismes d'inclusion des jeunes et des femmes dans la prise de décision au sein du parti</t>
  </si>
  <si>
    <t xml:space="preserve">% de jeunes ( moins de 40 ans) élus dans les conseils communaux et municipaux aux élections </t>
  </si>
  <si>
    <t xml:space="preserve">% de partis politiques disposant d'au moins un outil  de bonne gouvernance ( plan stratégique, manuel de procédures, base de données de militants) </t>
  </si>
  <si>
    <t>% moyen de jeunes engagées dans les structures de prise de décision des partis (Bureaux politiques nationaux et Directions politiques nationales)</t>
  </si>
  <si>
    <t xml:space="preserve">% de partis disposant de cadres fonctionnels d'animation politique/ de formations des jeunes et femmes des partis politiques </t>
  </si>
  <si>
    <t xml:space="preserve">#  de bénéficiaires de l'école de democratie ayant connu une ascension  dans leur positionnemment politique en lien avec les partis </t>
  </si>
  <si>
    <t>%de partis politiques ayant pris des initiatives de redevabilité et d’interaction avec les militant(e)s à la base des partis</t>
  </si>
  <si>
    <t>RAPio3.110</t>
  </si>
  <si>
    <t>RAP-LTO222</t>
  </si>
  <si>
    <t>RAP-LTO223</t>
  </si>
  <si>
    <t>RAP-LTO224</t>
  </si>
  <si>
    <t>RAPio1.322</t>
  </si>
  <si>
    <t>RAPio1.321</t>
  </si>
  <si>
    <t>RAPio1.210</t>
  </si>
  <si>
    <t>RAPLT1-6.1</t>
  </si>
  <si>
    <t>RAPLT1-6.2</t>
  </si>
  <si>
    <t>RAPio1211</t>
  </si>
  <si>
    <t>RAPio1212</t>
  </si>
  <si>
    <t xml:space="preserve"># d'initiatives de dialogue interpartis tenues </t>
  </si>
  <si>
    <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</si>
</sst>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22"/>
      <color theme="1"/>
      <name val="Century Gothic"/>
      <family val="2"/>
    </font>
    <font>
      <b/>
      <sz val="9"/>
      <color theme="1"/>
      <name val="Century Gothic"/>
      <family val="2"/>
    </font>
    <font>
      <b/>
      <sz val="10"/>
      <color theme="1"/>
      <name val="Century Gothic"/>
      <family val="2"/>
    </font>
    <font>
      <sz val="10"/>
      <color theme="1"/>
      <name val="Century Gothic"/>
      <family val="2"/>
    </font>
    <font>
      <b/>
      <sz val="12"/>
      <color theme="1"/>
      <name val="Century Gothic"/>
      <family val="2"/>
    </font>
    <font>
      <b/>
      <sz val="12"/>
      <color rgb="FFFF0000"/>
      <name val="Century Gothic"/>
      <family val="2"/>
    </font>
    <font>
      <b/>
      <sz val="10"/>
      <name val="Century Gothic"/>
      <family val="2"/>
    </font>
    <font>
      <sz val="9"/>
      <color theme="1"/>
      <name val="Calibri"/>
      <family val="2"/>
      <scheme val="minor"/>
    </font>
    <font>
      <sz val="14"/>
      <color theme="1"/>
      <name val="Calibri"/>
      <family val="2"/>
      <scheme val="minor"/>
    </font>
    <font>
      <b/>
      <sz val="14"/>
      <color theme="1"/>
      <name val="Century Gothic"/>
      <family val="2"/>
    </font>
    <font>
      <b/>
      <sz val="14"/>
      <color theme="1"/>
      <name val="Calibri"/>
      <family val="2"/>
      <scheme val="minor"/>
    </font>
    <font>
      <sz val="14"/>
      <color rgb="FF201F1E"/>
      <name val="Calibri"/>
      <family val="2"/>
      <scheme val="minor"/>
    </font>
    <font>
      <sz val="8"/>
      <name val="Calibri"/>
      <family val="2"/>
      <scheme val="minor"/>
    </font>
    <font>
      <b/>
      <sz val="12"/>
      <name val="Century Gothic"/>
      <family val="2"/>
    </font>
  </fonts>
  <fills count="8">
    <fill>
      <patternFill patternType="none"/>
    </fill>
    <fill>
      <patternFill patternType="gray125"/>
    </fill>
    <fill>
      <patternFill patternType="solid">
        <fgColor theme="6" tint="0.79998168889431442"/>
        <bgColor indexed="64"/>
      </patternFill>
    </fill>
    <fill>
      <patternFill patternType="solid">
        <fgColor rgb="FFEF801C"/>
        <bgColor indexed="64"/>
      </patternFill>
    </fill>
    <fill>
      <patternFill patternType="solid">
        <fgColor rgb="FFCECECE"/>
        <bgColor indexed="64"/>
      </patternFill>
    </fill>
    <fill>
      <patternFill patternType="solid">
        <fgColor rgb="FF00B0F0"/>
        <bgColor indexed="64"/>
      </patternFill>
    </fill>
    <fill>
      <patternFill patternType="solid">
        <fgColor theme="0"/>
        <bgColor indexed="64"/>
      </patternFill>
    </fill>
    <fill>
      <patternFill patternType="solid">
        <fgColor rgb="FFFFFF00"/>
        <bgColor indexed="64"/>
      </patternFill>
    </fill>
  </fills>
  <borders count="33">
    <border>
      <left/>
      <right/>
      <top/>
      <bottom/>
      <diagonal/>
    </border>
    <border>
      <left style="thin">
        <color auto="1"/>
      </left>
      <right style="thin">
        <color auto="1"/>
      </right>
      <top style="thin">
        <color auto="1"/>
      </top>
      <bottom style="thin">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right style="thin">
        <color auto="1"/>
      </right>
      <top/>
      <bottom style="medium">
        <color indexed="64"/>
      </bottom>
      <diagonal/>
    </border>
    <border>
      <left style="thin">
        <color auto="1"/>
      </left>
      <right/>
      <top style="medium">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medium">
        <color indexed="64"/>
      </left>
      <right style="medium">
        <color auto="1"/>
      </right>
      <top style="medium">
        <color indexed="64"/>
      </top>
      <bottom/>
      <diagonal/>
    </border>
    <border>
      <left style="thin">
        <color auto="1"/>
      </left>
      <right style="thin">
        <color auto="1"/>
      </right>
      <top/>
      <bottom/>
      <diagonal/>
    </border>
    <border>
      <left style="thin">
        <color auto="1"/>
      </left>
      <right style="thin">
        <color auto="1"/>
      </right>
      <top style="thin">
        <color auto="1"/>
      </top>
      <bottom/>
      <diagonal/>
    </border>
    <border>
      <left/>
      <right style="medium">
        <color auto="1"/>
      </right>
      <top/>
      <bottom/>
      <diagonal/>
    </border>
    <border>
      <left/>
      <right/>
      <top style="medium">
        <color auto="1"/>
      </top>
      <bottom/>
      <diagonal/>
    </border>
    <border>
      <left style="thin">
        <color auto="1"/>
      </left>
      <right/>
      <top style="medium">
        <color auto="1"/>
      </top>
      <bottom style="medium">
        <color indexed="64"/>
      </bottom>
      <diagonal/>
    </border>
    <border>
      <left/>
      <right style="medium">
        <color auto="1"/>
      </right>
      <top/>
      <bottom style="thin">
        <color auto="1"/>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top/>
      <bottom style="medium">
        <color auto="1"/>
      </bottom>
      <diagonal/>
    </border>
    <border>
      <left style="thin">
        <color auto="1"/>
      </left>
      <right style="medium">
        <color auto="1"/>
      </right>
      <top/>
      <bottom style="medium">
        <color auto="1"/>
      </bottom>
      <diagonal/>
    </border>
    <border>
      <left/>
      <right/>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8">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 fillId="0" borderId="0"/>
  </cellStyleXfs>
  <cellXfs count="115">
    <xf numFmtId="0" fontId="0" fillId="0" borderId="0" xfId="0"/>
    <xf numFmtId="0" fontId="5" fillId="3" borderId="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3" borderId="0" xfId="0" applyFont="1" applyFill="1" applyAlignment="1">
      <alignment horizontal="center" vertical="center"/>
    </xf>
    <xf numFmtId="0" fontId="6" fillId="3" borderId="15" xfId="0" applyFont="1" applyFill="1" applyBorder="1" applyAlignment="1">
      <alignment vertical="center" wrapText="1"/>
    </xf>
    <xf numFmtId="0" fontId="5" fillId="3" borderId="13"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0" fillId="2" borderId="15" xfId="0" applyFill="1" applyBorder="1"/>
    <xf numFmtId="0" fontId="0" fillId="4" borderId="0" xfId="0" applyFill="1"/>
    <xf numFmtId="0" fontId="4" fillId="4" borderId="11" xfId="0" applyFont="1" applyFill="1" applyBorder="1" applyAlignment="1">
      <alignment horizontal="center"/>
    </xf>
    <xf numFmtId="0" fontId="8" fillId="4" borderId="4" xfId="0" applyFont="1" applyFill="1" applyBorder="1" applyAlignment="1">
      <alignment horizontal="center" vertical="center" wrapText="1"/>
    </xf>
    <xf numFmtId="0" fontId="6" fillId="4" borderId="26" xfId="0" applyFont="1" applyFill="1" applyBorder="1" applyAlignment="1">
      <alignment vertical="center" wrapText="1"/>
    </xf>
    <xf numFmtId="0" fontId="0" fillId="4" borderId="14" xfId="0" applyFill="1" applyBorder="1"/>
    <xf numFmtId="0" fontId="6" fillId="4" borderId="2"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10" fillId="2" borderId="0" xfId="0" applyFont="1" applyFill="1" applyAlignment="1">
      <alignment horizontal="center" vertical="center" wrapText="1"/>
    </xf>
    <xf numFmtId="0" fontId="11" fillId="0" borderId="0" xfId="0" applyFont="1" applyAlignment="1">
      <alignment horizontal="left" vertical="center" wrapText="1"/>
    </xf>
    <xf numFmtId="0" fontId="0" fillId="0" borderId="0" xfId="0" applyAlignment="1">
      <alignment vertical="top"/>
    </xf>
    <xf numFmtId="0" fontId="0" fillId="5" borderId="0" xfId="0" applyFill="1" applyAlignment="1">
      <alignment vertical="top"/>
    </xf>
    <xf numFmtId="0" fontId="0" fillId="5" borderId="0" xfId="0" applyFill="1"/>
    <xf numFmtId="0" fontId="12" fillId="6" borderId="1" xfId="0" applyFont="1" applyFill="1" applyBorder="1" applyAlignment="1">
      <alignment vertical="center"/>
    </xf>
    <xf numFmtId="0" fontId="13" fillId="6" borderId="1" xfId="0" applyFont="1" applyFill="1" applyBorder="1" applyAlignment="1">
      <alignment vertical="center"/>
    </xf>
    <xf numFmtId="0" fontId="14" fillId="6" borderId="1" xfId="0" applyFont="1" applyFill="1" applyBorder="1" applyAlignment="1">
      <alignment horizontal="center" vertical="center" wrapText="1"/>
    </xf>
    <xf numFmtId="0" fontId="8" fillId="6" borderId="32" xfId="0" applyFont="1" applyFill="1" applyBorder="1" applyAlignment="1">
      <alignment vertical="center" wrapText="1"/>
    </xf>
    <xf numFmtId="0" fontId="8" fillId="6" borderId="1" xfId="0" applyFont="1" applyFill="1" applyBorder="1" applyAlignment="1">
      <alignment vertical="center" wrapText="1"/>
    </xf>
    <xf numFmtId="0" fontId="12" fillId="6" borderId="1" xfId="0" applyFont="1" applyFill="1" applyBorder="1" applyAlignment="1">
      <alignment horizontal="center" vertical="center" wrapText="1"/>
    </xf>
    <xf numFmtId="0" fontId="15" fillId="6" borderId="1" xfId="0" applyFont="1" applyFill="1" applyBorder="1" applyAlignment="1">
      <alignment vertical="center" wrapText="1"/>
    </xf>
    <xf numFmtId="0" fontId="12" fillId="6" borderId="1" xfId="0" applyFont="1" applyFill="1" applyBorder="1" applyAlignment="1">
      <alignment vertical="center" wrapText="1"/>
    </xf>
    <xf numFmtId="0" fontId="8" fillId="6" borderId="32"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0" fillId="7" borderId="0" xfId="0" applyFill="1"/>
    <xf numFmtId="0" fontId="0" fillId="6" borderId="0" xfId="0" applyFill="1"/>
    <xf numFmtId="0" fontId="11" fillId="6" borderId="0" xfId="0" applyFont="1" applyFill="1" applyAlignment="1">
      <alignment horizontal="left" vertical="center" wrapText="1"/>
    </xf>
    <xf numFmtId="0" fontId="0" fillId="6" borderId="0" xfId="0" applyFill="1" applyAlignment="1">
      <alignment vertical="top"/>
    </xf>
    <xf numFmtId="9" fontId="12" fillId="6" borderId="1" xfId="0" applyNumberFormat="1" applyFont="1" applyFill="1" applyBorder="1" applyAlignment="1">
      <alignment horizontal="center" vertical="center" wrapText="1"/>
    </xf>
    <xf numFmtId="0" fontId="8" fillId="7" borderId="32" xfId="0" applyFont="1" applyFill="1" applyBorder="1" applyAlignment="1">
      <alignment vertical="center" wrapText="1"/>
    </xf>
    <xf numFmtId="0" fontId="0" fillId="7" borderId="0" xfId="0" applyFill="1" applyAlignment="1">
      <alignment vertical="top"/>
    </xf>
    <xf numFmtId="10" fontId="12" fillId="6" borderId="1" xfId="0" applyNumberFormat="1" applyFont="1" applyFill="1" applyBorder="1" applyAlignment="1">
      <alignment horizontal="center" vertical="center" wrapText="1"/>
    </xf>
    <xf numFmtId="0" fontId="8" fillId="0" borderId="1" xfId="0" applyFont="1" applyBorder="1" applyAlignment="1">
      <alignment vertical="center" wrapText="1"/>
    </xf>
    <xf numFmtId="0" fontId="12" fillId="0" borderId="1" xfId="0" applyFont="1" applyBorder="1" applyAlignment="1">
      <alignment horizontal="center" vertical="center" wrapText="1"/>
    </xf>
    <xf numFmtId="0" fontId="15"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10" fontId="12" fillId="0" borderId="1" xfId="0" applyNumberFormat="1" applyFont="1" applyBorder="1" applyAlignment="1">
      <alignment horizontal="center" vertical="center" wrapText="1"/>
    </xf>
    <xf numFmtId="9" fontId="12" fillId="0" borderId="1" xfId="0" applyNumberFormat="1" applyFont="1" applyBorder="1" applyAlignment="1">
      <alignment horizontal="center" vertical="center" wrapText="1"/>
    </xf>
    <xf numFmtId="0" fontId="8" fillId="0" borderId="32" xfId="0" applyFont="1" applyBorder="1" applyAlignment="1">
      <alignment vertical="center" wrapText="1"/>
    </xf>
    <xf numFmtId="0" fontId="8" fillId="0" borderId="32" xfId="0" applyFont="1" applyBorder="1" applyAlignment="1">
      <alignment horizontal="center" vertical="center" wrapText="1"/>
    </xf>
    <xf numFmtId="0" fontId="17" fillId="0" borderId="1" xfId="0" applyFont="1" applyBorder="1" applyAlignment="1">
      <alignment vertical="center" wrapText="1"/>
    </xf>
    <xf numFmtId="0" fontId="17" fillId="0" borderId="32" xfId="0" applyFont="1" applyBorder="1" applyAlignment="1">
      <alignment vertical="center" wrapText="1"/>
    </xf>
    <xf numFmtId="0" fontId="17" fillId="6" borderId="32" xfId="0" applyFont="1" applyFill="1" applyBorder="1" applyAlignment="1">
      <alignment horizontal="center" vertical="center" wrapText="1"/>
    </xf>
    <xf numFmtId="0" fontId="17" fillId="6" borderId="1" xfId="0" applyFont="1" applyFill="1" applyBorder="1" applyAlignment="1">
      <alignment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31" xfId="0" applyFont="1" applyBorder="1" applyAlignment="1">
      <alignment horizontal="center" vertical="center" wrapText="1"/>
    </xf>
    <xf numFmtId="0" fontId="13" fillId="6" borderId="1" xfId="0" applyFont="1" applyFill="1" applyBorder="1" applyAlignment="1">
      <alignment horizontal="left" vertical="center"/>
    </xf>
    <xf numFmtId="0" fontId="12" fillId="6" borderId="28" xfId="0" applyFont="1" applyFill="1" applyBorder="1" applyAlignment="1">
      <alignment horizontal="center" vertical="center"/>
    </xf>
    <xf numFmtId="0" fontId="12" fillId="6" borderId="32" xfId="0" applyFont="1" applyFill="1" applyBorder="1" applyAlignment="1">
      <alignment horizontal="center" vertical="center"/>
    </xf>
    <xf numFmtId="0" fontId="14" fillId="6" borderId="28"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8" fillId="4" borderId="18" xfId="0" applyFont="1" applyFill="1" applyBorder="1" applyAlignment="1">
      <alignment horizontal="left" vertical="center" wrapText="1"/>
    </xf>
    <xf numFmtId="0" fontId="8" fillId="4" borderId="0" xfId="0" applyFont="1" applyFill="1" applyAlignment="1">
      <alignment horizontal="left" vertical="center" wrapText="1"/>
    </xf>
    <xf numFmtId="0" fontId="0" fillId="0" borderId="0" xfId="0" applyAlignment="1">
      <alignment horizontal="center"/>
    </xf>
    <xf numFmtId="0" fontId="8" fillId="4" borderId="24" xfId="0" applyFont="1" applyFill="1" applyBorder="1" applyAlignment="1">
      <alignment horizontal="left" vertical="center" wrapText="1"/>
    </xf>
    <xf numFmtId="0" fontId="8" fillId="4" borderId="26" xfId="0" applyFont="1" applyFill="1" applyBorder="1" applyAlignment="1">
      <alignment horizontal="left" vertical="center"/>
    </xf>
    <xf numFmtId="0" fontId="6" fillId="3" borderId="19" xfId="0" applyFont="1" applyFill="1" applyBorder="1" applyAlignment="1">
      <alignment horizontal="center" vertical="center" textRotation="255" wrapText="1"/>
    </xf>
    <xf numFmtId="0" fontId="6" fillId="3" borderId="18" xfId="0" applyFont="1" applyFill="1" applyBorder="1" applyAlignment="1">
      <alignment horizontal="center" vertical="center" textRotation="255" wrapText="1"/>
    </xf>
    <xf numFmtId="0" fontId="6" fillId="3" borderId="24" xfId="0" applyFont="1" applyFill="1" applyBorder="1" applyAlignment="1">
      <alignment horizontal="center" vertical="center" textRotation="255" wrapText="1"/>
    </xf>
    <xf numFmtId="0" fontId="6" fillId="3" borderId="1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2" borderId="19" xfId="0" applyFont="1" applyFill="1" applyBorder="1" applyAlignment="1">
      <alignment horizontal="center" vertical="center" textRotation="255" wrapText="1"/>
    </xf>
    <xf numFmtId="0" fontId="6" fillId="2" borderId="18" xfId="0" applyFont="1" applyFill="1" applyBorder="1" applyAlignment="1">
      <alignment horizontal="center" vertical="center" textRotation="255" wrapText="1"/>
    </xf>
    <xf numFmtId="0" fontId="6" fillId="2" borderId="24" xfId="0" applyFont="1" applyFill="1" applyBorder="1" applyAlignment="1">
      <alignment horizontal="center" vertical="center" textRotation="255" wrapText="1"/>
    </xf>
    <xf numFmtId="0" fontId="10" fillId="3" borderId="0" xfId="0" applyFont="1" applyFill="1" applyAlignment="1">
      <alignment horizontal="center" vertical="center" wrapText="1"/>
    </xf>
    <xf numFmtId="0" fontId="10" fillId="3" borderId="22" xfId="0" applyFont="1" applyFill="1" applyBorder="1" applyAlignment="1">
      <alignment horizontal="center" wrapText="1"/>
    </xf>
    <xf numFmtId="0" fontId="10" fillId="3" borderId="17" xfId="0" applyFont="1" applyFill="1" applyBorder="1" applyAlignment="1">
      <alignment horizontal="center" wrapText="1"/>
    </xf>
    <xf numFmtId="0" fontId="10" fillId="2" borderId="9" xfId="0" applyFont="1" applyFill="1" applyBorder="1" applyAlignment="1">
      <alignment horizontal="center" vertical="center" wrapText="1"/>
    </xf>
    <xf numFmtId="0" fontId="10" fillId="3" borderId="22"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7" fillId="3" borderId="0" xfId="0" applyFont="1" applyFill="1" applyAlignment="1">
      <alignment horizontal="center"/>
    </xf>
    <xf numFmtId="0" fontId="7" fillId="3" borderId="26" xfId="0" applyFont="1" applyFill="1" applyBorder="1" applyAlignment="1">
      <alignment horizontal="center"/>
    </xf>
    <xf numFmtId="0" fontId="7" fillId="3" borderId="22" xfId="0" applyFont="1" applyFill="1" applyBorder="1" applyAlignment="1">
      <alignment horizontal="center"/>
    </xf>
    <xf numFmtId="0" fontId="7" fillId="3" borderId="25" xfId="0" applyFont="1" applyFill="1" applyBorder="1" applyAlignment="1">
      <alignment horizontal="center"/>
    </xf>
    <xf numFmtId="0" fontId="6" fillId="2" borderId="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10" fillId="2" borderId="0" xfId="0" applyFont="1" applyFill="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10" fillId="3" borderId="23" xfId="0" applyFont="1" applyFill="1" applyBorder="1" applyAlignment="1">
      <alignment horizontal="center" vertical="center" wrapText="1"/>
    </xf>
  </cellXfs>
  <cellStyles count="8">
    <cellStyle name="Followed Hyperlink" xfId="6" builtinId="9" hidden="1"/>
    <cellStyle name="Followed Hyperlink" xfId="4" builtinId="9" hidden="1"/>
    <cellStyle name="Followed Hyperlink" xfId="2" builtinId="9" hidden="1"/>
    <cellStyle name="Hyperlink" xfId="5" builtinId="8" hidden="1"/>
    <cellStyle name="Hyperlink" xfId="3" builtinId="8" hidden="1"/>
    <cellStyle name="Hyperlink" xfId="1" builtinId="8" hidden="1"/>
    <cellStyle name="Normal" xfId="0" builtinId="0"/>
    <cellStyle name="Normal 2" xfId="7" xr:uid="{C3617668-27DA-4770-B456-DDF86A8B2D40}"/>
  </cellStyles>
  <dxfs count="0"/>
  <tableStyles count="0" defaultTableStyle="TableStyleMedium9" defaultPivotStyle="PivotStyleMedium4"/>
  <colors>
    <mruColors>
      <color rgb="FF277194"/>
      <color rgb="FFCECECE"/>
      <color rgb="FFFFCC00"/>
      <color rgb="FFE79A36"/>
      <color rgb="FF4D8F73"/>
      <color rgb="FFEF801C"/>
      <color rgb="FFB6D9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40821</xdr:rowOff>
    </xdr:from>
    <xdr:to>
      <xdr:col>1</xdr:col>
      <xdr:colOff>1399588</xdr:colOff>
      <xdr:row>1</xdr:row>
      <xdr:rowOff>641826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40821"/>
          <a:ext cx="1647238" cy="1267755"/>
        </a:xfrm>
        <a:prstGeom prst="rect">
          <a:avLst/>
        </a:prstGeom>
      </xdr:spPr>
    </xdr:pic>
    <xdr:clientData/>
  </xdr:twoCellAnchor>
  <xdr:oneCellAnchor>
    <xdr:from>
      <xdr:col>5</xdr:col>
      <xdr:colOff>470646</xdr:colOff>
      <xdr:row>0</xdr:row>
      <xdr:rowOff>212913</xdr:rowOff>
    </xdr:from>
    <xdr:ext cx="4448736" cy="818029"/>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12205" y="212913"/>
          <a:ext cx="4448736" cy="818029"/>
        </a:xfrm>
        <a:prstGeom prst="rect">
          <a:avLst/>
        </a:prstGeom>
        <a:solidFill>
          <a:schemeClr val="accent1">
            <a:lumMod val="20000"/>
            <a:lumOff val="80000"/>
            <a:alpha val="79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a:solidFill>
                <a:schemeClr val="tx1"/>
              </a:solidFill>
            </a:rPr>
            <a:t>This</a:t>
          </a:r>
          <a:r>
            <a:rPr lang="nl-NL" sz="1100" b="1" baseline="0">
              <a:solidFill>
                <a:schemeClr val="tx1"/>
              </a:solidFill>
            </a:rPr>
            <a:t> example is adapted from an existing country programme PoD ToC. Please note the contextualized intermediate outcome and outcome statements, also interventions and indicators have been added. For this example just  pathways 1 and 2 are worked out. </a:t>
          </a:r>
          <a:endParaRPr lang="nl-NL" sz="1100" b="1">
            <a:solidFill>
              <a:schemeClr val="tx1"/>
            </a:solidFill>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Véronique TONOUKOUEN" id="{ECB1D7BD-36A7-4A1D-821B-A505A3FA556E}" userId="ea43ff97cc3418fc" providerId="Windows Live"/>
</personList>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3" dT="2023-03-30T16:28:31.23" personId="{ECB1D7BD-36A7-4A1D-821B-A505A3FA556E}" id="{D0B2F10C-8902-488F-B55F-BC9B885919D2}">
    <text>Les élections communales et municipales sont la même élection donc RAPio1.2.6 et RAPio1.2.8 sont à mettre ensemble en précisant communales et municipales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M284"/>
  <sheetViews>
    <sheetView tabSelected="1" zoomScale="60" zoomScaleNormal="60" workbookViewId="0">
      <selection activeCell="D3" sqref="D3"/>
    </sheetView>
  </sheetViews>
  <sheetFormatPr defaultColWidth="9" defaultRowHeight="15.5" x14ac:dyDescent="0.35"/>
  <cols>
    <col min="1" max="1" width="24.5" customWidth="1"/>
    <col min="2" max="2" width="19.1640625" hidden="1" customWidth="1"/>
    <col min="3" max="3" width="38" hidden="1" customWidth="1"/>
    <col min="4" max="4" width="38" customWidth="1"/>
    <col min="5" max="5" width="85.1640625" customWidth="1"/>
    <col min="6" max="6" width="11.58203125" customWidth="1"/>
    <col min="7" max="7" width="35.6640625" customWidth="1"/>
    <col min="8" max="8" width="20.83203125" customWidth="1"/>
    <col min="9" max="9" width="17" hidden="1" customWidth="1"/>
    <col min="10" max="10" width="37.4140625" customWidth="1"/>
    <col min="11" max="99" width="9" style="39"/>
  </cols>
  <sheetData>
    <row r="1" spans="1:16367" ht="52.5" customHeight="1" x14ac:dyDescent="0.35">
      <c r="A1" s="28"/>
      <c r="B1" s="28"/>
      <c r="C1" s="29" t="s">
        <v>33</v>
      </c>
      <c r="D1" s="29"/>
      <c r="E1" s="29" t="s">
        <v>76</v>
      </c>
      <c r="F1" s="65"/>
      <c r="G1" s="65"/>
      <c r="H1" s="65"/>
      <c r="I1" s="65"/>
      <c r="J1" s="65"/>
    </row>
    <row r="2" spans="1:16367" ht="32.25" customHeight="1" x14ac:dyDescent="0.35">
      <c r="A2" s="66"/>
      <c r="B2" s="67"/>
      <c r="C2" s="29" t="s">
        <v>34</v>
      </c>
      <c r="D2" s="29"/>
      <c r="E2" s="29"/>
      <c r="F2" s="65"/>
      <c r="G2" s="65"/>
      <c r="H2" s="65"/>
      <c r="I2" s="65"/>
      <c r="J2" s="65"/>
    </row>
    <row r="3" spans="1:16367" ht="66.650000000000006" customHeight="1" x14ac:dyDescent="0.35">
      <c r="A3" s="68"/>
      <c r="B3" s="69"/>
      <c r="C3" s="30" t="s">
        <v>77</v>
      </c>
      <c r="D3" s="30" t="s">
        <v>178</v>
      </c>
      <c r="E3" s="30" t="s">
        <v>35</v>
      </c>
      <c r="F3" s="30" t="s">
        <v>36</v>
      </c>
      <c r="G3" s="30" t="s">
        <v>0</v>
      </c>
      <c r="H3" s="30" t="s">
        <v>38</v>
      </c>
      <c r="I3" s="30"/>
      <c r="J3" s="30" t="s">
        <v>37</v>
      </c>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row>
    <row r="4" spans="1:16367" s="26" customFormat="1" ht="59.75" customHeight="1" x14ac:dyDescent="0.35">
      <c r="A4" s="70" t="s">
        <v>39</v>
      </c>
      <c r="B4" s="71"/>
      <c r="C4" s="31" t="s">
        <v>40</v>
      </c>
      <c r="D4" s="31" t="s">
        <v>40</v>
      </c>
      <c r="E4" s="32" t="s">
        <v>110</v>
      </c>
      <c r="F4" s="33">
        <v>2</v>
      </c>
      <c r="G4" s="34" t="s">
        <v>92</v>
      </c>
      <c r="H4" s="47">
        <v>3</v>
      </c>
      <c r="I4" s="37"/>
      <c r="J4" s="35" t="s">
        <v>93</v>
      </c>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row>
    <row r="5" spans="1:16367" s="26" customFormat="1" ht="59.75" customHeight="1" x14ac:dyDescent="0.35">
      <c r="A5" s="72" t="s">
        <v>64</v>
      </c>
      <c r="B5" s="73"/>
      <c r="C5" s="31" t="s">
        <v>41</v>
      </c>
      <c r="D5" s="31" t="s">
        <v>41</v>
      </c>
      <c r="E5" s="32" t="s">
        <v>82</v>
      </c>
      <c r="F5" s="33">
        <v>3</v>
      </c>
      <c r="G5" s="34" t="str">
        <f>G4</f>
        <v>Cet indicateur est le même qu'au démarrage du programme puisque le programme en est à ses débuts</v>
      </c>
      <c r="H5" s="47">
        <v>4</v>
      </c>
      <c r="I5" s="37"/>
      <c r="J5" s="35" t="str">
        <f>J4</f>
        <v>Cet indicateur sera renseigné lors des elections générales en 2026</v>
      </c>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row>
    <row r="6" spans="1:16367" s="41" customFormat="1" ht="72" customHeight="1" x14ac:dyDescent="0.35">
      <c r="A6" s="72"/>
      <c r="B6" s="73"/>
      <c r="C6" s="31" t="s">
        <v>42</v>
      </c>
      <c r="D6" s="31" t="s">
        <v>42</v>
      </c>
      <c r="E6" s="32" t="s">
        <v>158</v>
      </c>
      <c r="F6" s="47">
        <v>75</v>
      </c>
      <c r="G6" s="48" t="str">
        <f>G4</f>
        <v>Cet indicateur est le même qu'au démarrage du programme puisque le programme en est à ses débuts</v>
      </c>
      <c r="H6" s="47">
        <v>90</v>
      </c>
      <c r="I6" s="47"/>
      <c r="J6" s="49" t="s">
        <v>94</v>
      </c>
    </row>
    <row r="7" spans="1:16367" s="44" customFormat="1" ht="62.25" customHeight="1" x14ac:dyDescent="0.35">
      <c r="A7" s="72"/>
      <c r="B7" s="73"/>
      <c r="C7" s="43"/>
      <c r="D7" s="53" t="s">
        <v>150</v>
      </c>
      <c r="E7" s="32" t="s">
        <v>159</v>
      </c>
      <c r="F7" s="37" t="s">
        <v>146</v>
      </c>
      <c r="G7" s="48" t="str">
        <f>G4</f>
        <v>Cet indicateur est le même qu'au démarrage du programme puisque le programme en est à ses débuts</v>
      </c>
      <c r="H7" s="37" t="s">
        <v>146</v>
      </c>
      <c r="I7" s="47"/>
      <c r="J7" s="49" t="s">
        <v>113</v>
      </c>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row>
    <row r="8" spans="1:16367" ht="78" customHeight="1" x14ac:dyDescent="0.35">
      <c r="A8" s="72"/>
      <c r="B8" s="73"/>
      <c r="C8" s="53" t="s">
        <v>43</v>
      </c>
      <c r="D8" s="53" t="s">
        <v>43</v>
      </c>
      <c r="E8" s="46" t="s">
        <v>95</v>
      </c>
      <c r="F8" s="51">
        <v>4.2900000000000001E-2</v>
      </c>
      <c r="G8" s="48" t="str">
        <f>G4</f>
        <v>Cet indicateur est le même qu'au démarrage du programme puisque le programme en est à ses débuts</v>
      </c>
      <c r="H8" s="52">
        <v>0.15</v>
      </c>
      <c r="I8" s="52"/>
      <c r="J8" s="49" t="s">
        <v>112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row>
    <row r="9" spans="1:16367" s="39" customFormat="1" ht="59.75" customHeight="1" x14ac:dyDescent="0.35">
      <c r="A9" s="72"/>
      <c r="B9" s="73"/>
      <c r="C9" s="31" t="s">
        <v>44</v>
      </c>
      <c r="D9" s="31" t="s">
        <v>173</v>
      </c>
      <c r="E9" s="32" t="s">
        <v>111</v>
      </c>
      <c r="F9" s="45">
        <v>6.0199999999999997E-2</v>
      </c>
      <c r="G9" s="34" t="str">
        <f>G4</f>
        <v>Cet indicateur est le même qu'au démarrage du programme puisque le programme en est à ses débuts</v>
      </c>
      <c r="H9" s="42">
        <v>0.15</v>
      </c>
      <c r="I9" s="42"/>
      <c r="J9" s="35" t="s">
        <v>96</v>
      </c>
    </row>
    <row r="10" spans="1:16367" ht="59.75" customHeight="1" x14ac:dyDescent="0.35">
      <c r="A10" s="72"/>
      <c r="B10" s="73"/>
      <c r="C10" s="53"/>
      <c r="D10" s="31" t="s">
        <v>174</v>
      </c>
      <c r="E10" s="46" t="s">
        <v>160</v>
      </c>
      <c r="F10" s="37" t="s">
        <v>147</v>
      </c>
      <c r="G10" s="48" t="str">
        <f>G4</f>
        <v>Cet indicateur est le même qu'au démarrage du programme puisque le programme en est à ses débuts</v>
      </c>
      <c r="H10" s="37" t="s">
        <v>148</v>
      </c>
      <c r="I10" s="47"/>
      <c r="J10" s="49"/>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row>
    <row r="11" spans="1:16367" s="39" customFormat="1" ht="59.75" customHeight="1" x14ac:dyDescent="0.35">
      <c r="A11" s="72"/>
      <c r="B11" s="73"/>
      <c r="C11" s="31" t="s">
        <v>45</v>
      </c>
      <c r="D11" s="31" t="s">
        <v>45</v>
      </c>
      <c r="E11" s="32" t="s">
        <v>83</v>
      </c>
      <c r="F11" s="45">
        <v>8.43E-2</v>
      </c>
      <c r="G11" s="34" t="str">
        <f>G4</f>
        <v>Cet indicateur est le même qu'au démarrage du programme puisque le programme en est à ses débuts</v>
      </c>
      <c r="H11" s="42">
        <v>0.35</v>
      </c>
      <c r="I11" s="42"/>
      <c r="J11" s="35" t="str">
        <f>J9</f>
        <v>Cet indicateur sera renseigné lors des elections en 2026</v>
      </c>
    </row>
    <row r="12" spans="1:16367" s="27" customFormat="1" ht="59.75" customHeight="1" x14ac:dyDescent="0.35">
      <c r="A12" s="72"/>
      <c r="B12" s="73"/>
      <c r="C12" s="36" t="s">
        <v>52</v>
      </c>
      <c r="D12" s="36" t="s">
        <v>52</v>
      </c>
      <c r="E12" s="32" t="s">
        <v>161</v>
      </c>
      <c r="F12" s="42">
        <v>0</v>
      </c>
      <c r="G12" s="34" t="str">
        <f>G4</f>
        <v>Cet indicateur est le même qu'au démarrage du programme puisque le programme en est à ses débuts</v>
      </c>
      <c r="H12" s="42">
        <v>0.5</v>
      </c>
      <c r="I12" s="42"/>
      <c r="J12" s="35"/>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row>
    <row r="13" spans="1:16367" s="27" customFormat="1" ht="88.75" customHeight="1" x14ac:dyDescent="0.35">
      <c r="A13" s="72"/>
      <c r="B13" s="73"/>
      <c r="C13" s="36" t="s">
        <v>53</v>
      </c>
      <c r="D13" s="36" t="s">
        <v>53</v>
      </c>
      <c r="E13" s="32" t="s">
        <v>97</v>
      </c>
      <c r="F13" s="33">
        <v>0</v>
      </c>
      <c r="G13" s="34" t="str">
        <f>G11</f>
        <v>Cet indicateur est le même qu'au démarrage du programme puisque le programme en est à ses débuts</v>
      </c>
      <c r="H13" s="33">
        <v>200</v>
      </c>
      <c r="I13" s="33"/>
      <c r="J13" s="35" t="s">
        <v>98</v>
      </c>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row>
    <row r="14" spans="1:16367" s="27" customFormat="1" ht="87" customHeight="1" x14ac:dyDescent="0.35">
      <c r="A14" s="72"/>
      <c r="B14" s="73"/>
      <c r="C14" s="36" t="s">
        <v>54</v>
      </c>
      <c r="D14" s="36" t="s">
        <v>54</v>
      </c>
      <c r="E14" s="32" t="s">
        <v>100</v>
      </c>
      <c r="F14" s="33">
        <v>0</v>
      </c>
      <c r="G14" s="34" t="str">
        <f>G4</f>
        <v>Cet indicateur est le même qu'au démarrage du programme puisque le programme en est à ses débuts</v>
      </c>
      <c r="H14" s="33">
        <v>50</v>
      </c>
      <c r="I14" s="33"/>
      <c r="J14" s="35" t="s">
        <v>99</v>
      </c>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row>
    <row r="15" spans="1:16367" s="39" customFormat="1" ht="59.75" customHeight="1" x14ac:dyDescent="0.35">
      <c r="A15" s="72"/>
      <c r="B15" s="73"/>
      <c r="C15" s="36" t="s">
        <v>55</v>
      </c>
      <c r="D15" s="57" t="s">
        <v>175</v>
      </c>
      <c r="E15" s="58" t="s">
        <v>162</v>
      </c>
      <c r="F15" s="37" t="s">
        <v>149</v>
      </c>
      <c r="G15" s="34" t="str">
        <f>G4</f>
        <v>Cet indicateur est le même qu'au démarrage du programme puisque le programme en est à ses débuts</v>
      </c>
      <c r="H15" s="37" t="s">
        <v>147</v>
      </c>
      <c r="I15" s="47"/>
      <c r="J15" s="50" t="s">
        <v>113</v>
      </c>
    </row>
    <row r="16" spans="1:16367" ht="59.75" customHeight="1" x14ac:dyDescent="0.35">
      <c r="A16" s="72"/>
      <c r="B16" s="73"/>
      <c r="C16" s="54"/>
      <c r="D16" s="57" t="s">
        <v>176</v>
      </c>
      <c r="E16" s="55" t="s">
        <v>114</v>
      </c>
      <c r="F16" s="37" t="s">
        <v>149</v>
      </c>
      <c r="G16" s="48" t="str">
        <f>G4</f>
        <v>Cet indicateur est le même qu'au démarrage du programme puisque le programme en est à ses débuts</v>
      </c>
      <c r="H16" s="37" t="s">
        <v>147</v>
      </c>
      <c r="I16" s="47"/>
      <c r="J16" s="50" t="s">
        <v>113</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row>
    <row r="17" spans="1:99" s="27" customFormat="1" ht="59.75" customHeight="1" x14ac:dyDescent="0.35">
      <c r="A17" s="72"/>
      <c r="B17" s="73"/>
      <c r="C17" s="36" t="s">
        <v>56</v>
      </c>
      <c r="D17" s="36" t="s">
        <v>56</v>
      </c>
      <c r="E17" s="32" t="s">
        <v>163</v>
      </c>
      <c r="F17" s="45">
        <v>0.1875</v>
      </c>
      <c r="G17" s="34" t="str">
        <f>G4</f>
        <v>Cet indicateur est le même qu'au démarrage du programme puisque le programme en est à ses débuts</v>
      </c>
      <c r="H17" s="42">
        <v>0.5</v>
      </c>
      <c r="I17" s="42"/>
      <c r="J17" s="35"/>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row>
    <row r="18" spans="1:99" ht="63" customHeight="1" x14ac:dyDescent="0.35">
      <c r="A18" s="72"/>
      <c r="B18" s="73"/>
      <c r="C18" s="54"/>
      <c r="D18" s="54" t="s">
        <v>151</v>
      </c>
      <c r="E18" s="46" t="s">
        <v>164</v>
      </c>
      <c r="F18" s="47">
        <v>0</v>
      </c>
      <c r="G18" s="48" t="str">
        <f>G4</f>
        <v>Cet indicateur est le même qu'au démarrage du programme puisque le programme en est à ses débuts</v>
      </c>
      <c r="H18" s="47">
        <v>75</v>
      </c>
      <c r="I18" s="47"/>
      <c r="J18" s="49" t="s">
        <v>78</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row>
    <row r="19" spans="1:99" ht="59.75" customHeight="1" x14ac:dyDescent="0.35">
      <c r="A19" s="72"/>
      <c r="B19" s="73"/>
      <c r="C19" s="54" t="s">
        <v>57</v>
      </c>
      <c r="D19" s="54" t="s">
        <v>57</v>
      </c>
      <c r="E19" s="46" t="s">
        <v>145</v>
      </c>
      <c r="F19" s="52">
        <v>0.23</v>
      </c>
      <c r="G19" s="48" t="str">
        <f>G4</f>
        <v>Cet indicateur est le même qu'au démarrage du programme puisque le programme en est à ses débuts</v>
      </c>
      <c r="H19" s="47">
        <v>32</v>
      </c>
      <c r="I19" s="47"/>
      <c r="J19" s="49" t="s">
        <v>96</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row>
    <row r="20" spans="1:99" ht="59.75" customHeight="1" x14ac:dyDescent="0.35">
      <c r="A20" s="72"/>
      <c r="B20" s="73"/>
      <c r="C20" s="54"/>
      <c r="D20" s="54" t="s">
        <v>172</v>
      </c>
      <c r="E20" s="46" t="s">
        <v>101</v>
      </c>
      <c r="F20" s="47">
        <v>0</v>
      </c>
      <c r="G20" s="49" t="str">
        <f>G4</f>
        <v>Cet indicateur est le même qu'au démarrage du programme puisque le programme en est à ses débuts</v>
      </c>
      <c r="H20" s="47">
        <v>3000</v>
      </c>
      <c r="I20" s="47"/>
      <c r="J20" s="49"/>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row>
    <row r="21" spans="1:99" s="39" customFormat="1" ht="84.65" customHeight="1" x14ac:dyDescent="0.35">
      <c r="A21" s="72"/>
      <c r="B21" s="73"/>
      <c r="C21" s="36" t="s">
        <v>58</v>
      </c>
      <c r="D21" s="36" t="s">
        <v>58</v>
      </c>
      <c r="E21" s="32" t="s">
        <v>89</v>
      </c>
      <c r="F21" s="45">
        <v>9.4100000000000003E-2</v>
      </c>
      <c r="G21" s="34" t="str">
        <f>G4</f>
        <v>Cet indicateur est le même qu'au démarrage du programme puisque le programme en est à ses débuts</v>
      </c>
      <c r="H21" s="42">
        <v>0.3</v>
      </c>
      <c r="I21" s="42"/>
      <c r="J21" s="35" t="s">
        <v>117</v>
      </c>
    </row>
    <row r="22" spans="1:99" s="27" customFormat="1" ht="59.75" customHeight="1" x14ac:dyDescent="0.35">
      <c r="A22" s="72"/>
      <c r="B22" s="73"/>
      <c r="C22" s="36" t="s">
        <v>59</v>
      </c>
      <c r="D22" s="36" t="s">
        <v>59</v>
      </c>
      <c r="E22" s="32" t="s">
        <v>90</v>
      </c>
      <c r="F22" s="33">
        <v>0</v>
      </c>
      <c r="G22" s="34" t="str">
        <f>G4</f>
        <v>Cet indicateur est le même qu'au démarrage du programme puisque le programme en est à ses débuts</v>
      </c>
      <c r="H22" s="33">
        <v>23</v>
      </c>
      <c r="I22" s="37" t="s">
        <v>115</v>
      </c>
      <c r="J22" s="35" t="s">
        <v>96</v>
      </c>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row>
    <row r="23" spans="1:99" s="27" customFormat="1" ht="59.75" customHeight="1" x14ac:dyDescent="0.35">
      <c r="A23" s="72"/>
      <c r="B23" s="73"/>
      <c r="C23" s="36" t="s">
        <v>60</v>
      </c>
      <c r="D23" s="36" t="s">
        <v>60</v>
      </c>
      <c r="E23" s="32" t="s">
        <v>91</v>
      </c>
      <c r="F23" s="33">
        <v>0</v>
      </c>
      <c r="G23" s="34" t="str">
        <f>G4</f>
        <v>Cet indicateur est le même qu'au démarrage du programme puisque le programme en est à ses débuts</v>
      </c>
      <c r="H23" s="33">
        <v>45</v>
      </c>
      <c r="I23" s="37" t="s">
        <v>116</v>
      </c>
      <c r="J23" s="35" t="s">
        <v>96</v>
      </c>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row>
    <row r="24" spans="1:99" ht="59.75" customHeight="1" x14ac:dyDescent="0.35">
      <c r="A24" s="72"/>
      <c r="B24" s="73"/>
      <c r="C24" s="54" t="s">
        <v>79</v>
      </c>
      <c r="D24" s="54" t="s">
        <v>79</v>
      </c>
      <c r="E24" s="46" t="s">
        <v>144</v>
      </c>
      <c r="F24" s="52">
        <v>0.12</v>
      </c>
      <c r="G24" s="48" t="str">
        <f>G4</f>
        <v>Cet indicateur est le même qu'au démarrage du programme puisque le programme en est à ses débuts</v>
      </c>
      <c r="H24" s="52">
        <v>0.12</v>
      </c>
      <c r="I24" s="52"/>
      <c r="J24" s="49" t="s">
        <v>118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row>
    <row r="25" spans="1:99" ht="59.75" customHeight="1" x14ac:dyDescent="0.35">
      <c r="A25" s="72"/>
      <c r="B25" s="73"/>
      <c r="C25" s="54" t="s">
        <v>80</v>
      </c>
      <c r="D25" s="54" t="s">
        <v>80</v>
      </c>
      <c r="E25" s="46" t="s">
        <v>84</v>
      </c>
      <c r="F25" s="52">
        <v>0.12</v>
      </c>
      <c r="G25" s="48" t="str">
        <f>G4</f>
        <v>Cet indicateur est le même qu'au démarrage du programme puisque le programme en est à ses débuts</v>
      </c>
      <c r="H25" s="52">
        <v>0.12</v>
      </c>
      <c r="I25" s="52"/>
      <c r="J25" s="49" t="s">
        <v>119</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row>
    <row r="26" spans="1:99" ht="59.75" customHeight="1" x14ac:dyDescent="0.35">
      <c r="A26" s="72"/>
      <c r="B26" s="73"/>
      <c r="C26" s="54" t="s">
        <v>61</v>
      </c>
      <c r="D26" s="54" t="s">
        <v>61</v>
      </c>
      <c r="E26" s="55" t="s">
        <v>165</v>
      </c>
      <c r="F26" s="47">
        <v>0</v>
      </c>
      <c r="G26" s="48" t="str">
        <f>G4</f>
        <v>Cet indicateur est le même qu'au démarrage du programme puisque le programme en est à ses débuts</v>
      </c>
      <c r="H26" s="52">
        <v>0.5</v>
      </c>
      <c r="I26" s="52">
        <v>0.5</v>
      </c>
      <c r="J26" s="49"/>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row>
    <row r="27" spans="1:99" ht="59.75" customHeight="1" x14ac:dyDescent="0.35">
      <c r="A27" s="72"/>
      <c r="B27" s="73"/>
      <c r="C27" s="54"/>
      <c r="D27" s="54" t="s">
        <v>171</v>
      </c>
      <c r="E27" s="46" t="s">
        <v>141</v>
      </c>
      <c r="F27" s="51">
        <v>0.1613</v>
      </c>
      <c r="G27" s="48" t="str">
        <f>G5</f>
        <v>Cet indicateur est le même qu'au démarrage du programme puisque le programme en est à ses débuts</v>
      </c>
      <c r="H27" s="52">
        <v>0.2</v>
      </c>
      <c r="I27" s="52"/>
      <c r="J27" s="49" t="s">
        <v>121</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row>
    <row r="28" spans="1:99" ht="59.75" customHeight="1" x14ac:dyDescent="0.35">
      <c r="A28" s="72"/>
      <c r="B28" s="73"/>
      <c r="C28" s="54" t="s">
        <v>62</v>
      </c>
      <c r="D28" s="54" t="s">
        <v>170</v>
      </c>
      <c r="E28" s="46" t="s">
        <v>120</v>
      </c>
      <c r="F28" s="51">
        <v>0.1613</v>
      </c>
      <c r="G28" s="48" t="str">
        <f>G4</f>
        <v>Cet indicateur est le même qu'au démarrage du programme puisque le programme en est à ses débuts</v>
      </c>
      <c r="H28" s="52">
        <v>0.2</v>
      </c>
      <c r="I28" s="52"/>
      <c r="J28" s="49" t="s">
        <v>122</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row>
    <row r="29" spans="1:99" ht="59.75" customHeight="1" x14ac:dyDescent="0.35">
      <c r="A29" s="72"/>
      <c r="B29" s="73"/>
      <c r="C29" s="54"/>
      <c r="D29" s="54" t="s">
        <v>152</v>
      </c>
      <c r="E29" s="46" t="s">
        <v>123</v>
      </c>
      <c r="F29" s="47">
        <v>0</v>
      </c>
      <c r="G29" s="49" t="str">
        <f>G4</f>
        <v>Cet indicateur est le même qu'au démarrage du programme puisque le programme en est à ses débuts</v>
      </c>
      <c r="H29" s="47">
        <v>330</v>
      </c>
      <c r="I29" s="47"/>
      <c r="J29" s="49" t="s">
        <v>102</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row>
    <row r="30" spans="1:99" ht="59.75" customHeight="1" x14ac:dyDescent="0.35">
      <c r="A30" s="72"/>
      <c r="B30" s="73"/>
      <c r="C30" s="54" t="s">
        <v>63</v>
      </c>
      <c r="D30" s="54" t="s">
        <v>63</v>
      </c>
      <c r="E30" s="46" t="s">
        <v>142</v>
      </c>
      <c r="F30" s="47">
        <v>0</v>
      </c>
      <c r="G30" s="48" t="str">
        <f>G4</f>
        <v>Cet indicateur est le même qu'au démarrage du programme puisque le programme en est à ses débuts</v>
      </c>
      <c r="H30" s="47">
        <v>6</v>
      </c>
      <c r="I30" s="47"/>
      <c r="J30" s="49" t="s">
        <v>103</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row>
    <row r="31" spans="1:99" ht="59.25" customHeight="1" x14ac:dyDescent="0.35">
      <c r="A31" s="59"/>
      <c r="B31" s="60"/>
      <c r="C31" s="53"/>
      <c r="D31" s="56" t="s">
        <v>167</v>
      </c>
      <c r="E31" s="46" t="s">
        <v>124</v>
      </c>
      <c r="F31" s="47">
        <v>0</v>
      </c>
      <c r="G31" s="49" t="str">
        <f>G4</f>
        <v>Cet indicateur est le même qu'au démarrage du programme puisque le programme en est à ses débuts</v>
      </c>
      <c r="H31" s="47">
        <v>4</v>
      </c>
      <c r="I31" s="47"/>
      <c r="J31" s="49"/>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row>
    <row r="32" spans="1:99" ht="59.25" customHeight="1" x14ac:dyDescent="0.35">
      <c r="A32" s="61"/>
      <c r="B32" s="62"/>
      <c r="C32" s="53"/>
      <c r="D32" s="53" t="s">
        <v>168</v>
      </c>
      <c r="E32" s="46" t="s">
        <v>125</v>
      </c>
      <c r="F32" s="47">
        <v>0</v>
      </c>
      <c r="G32" s="49" t="str">
        <f>G4</f>
        <v>Cet indicateur est le même qu'au démarrage du programme puisque le programme en est à ses débuts</v>
      </c>
      <c r="H32" s="47">
        <v>7</v>
      </c>
      <c r="I32" s="47"/>
      <c r="J32" s="49"/>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row>
    <row r="33" spans="1:99" ht="59.25" customHeight="1" x14ac:dyDescent="0.35">
      <c r="A33" s="61"/>
      <c r="B33" s="62"/>
      <c r="C33" s="53" t="s">
        <v>46</v>
      </c>
      <c r="D33" s="53" t="s">
        <v>169</v>
      </c>
      <c r="E33" s="46" t="s">
        <v>126</v>
      </c>
      <c r="F33" s="51">
        <v>0.1333</v>
      </c>
      <c r="G33" s="48" t="str">
        <f>G4</f>
        <v>Cet indicateur est le même qu'au démarrage du programme puisque le programme en est à ses débuts</v>
      </c>
      <c r="H33" s="52">
        <v>0.75</v>
      </c>
      <c r="I33" s="47"/>
      <c r="J33" s="49" t="s">
        <v>128</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row>
    <row r="34" spans="1:99" ht="59.75" customHeight="1" x14ac:dyDescent="0.35">
      <c r="A34" s="61" t="s">
        <v>50</v>
      </c>
      <c r="B34" s="62"/>
      <c r="C34" s="53" t="s">
        <v>47</v>
      </c>
      <c r="D34" s="53" t="s">
        <v>47</v>
      </c>
      <c r="E34" s="46" t="s">
        <v>127</v>
      </c>
      <c r="F34" s="51">
        <v>0.33329999999999999</v>
      </c>
      <c r="G34" s="48" t="str">
        <f>G4</f>
        <v>Cet indicateur est le même qu'au démarrage du programme puisque le programme en est à ses débuts</v>
      </c>
      <c r="H34" s="52">
        <v>0.8</v>
      </c>
      <c r="I34" s="47"/>
      <c r="J34" s="49" t="s">
        <v>129</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row>
    <row r="35" spans="1:99" ht="69" customHeight="1" x14ac:dyDescent="0.35">
      <c r="A35" s="61"/>
      <c r="B35" s="62"/>
      <c r="C35" s="54" t="s">
        <v>65</v>
      </c>
      <c r="D35" s="54" t="s">
        <v>65</v>
      </c>
      <c r="E35" s="46" t="s">
        <v>130</v>
      </c>
      <c r="F35" s="47">
        <v>0</v>
      </c>
      <c r="G35" s="48" t="str">
        <f>G4</f>
        <v>Cet indicateur est le même qu'au démarrage du programme puisque le programme en est à ses débuts</v>
      </c>
      <c r="H35" s="47">
        <v>4</v>
      </c>
      <c r="I35" s="47"/>
      <c r="J35" s="49"/>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row>
    <row r="36" spans="1:99" ht="59.75" customHeight="1" x14ac:dyDescent="0.35">
      <c r="A36" s="61"/>
      <c r="B36" s="62"/>
      <c r="C36" s="54" t="s">
        <v>66</v>
      </c>
      <c r="D36" s="54" t="s">
        <v>66</v>
      </c>
      <c r="E36" s="46" t="s">
        <v>131</v>
      </c>
      <c r="F36" s="47">
        <v>0</v>
      </c>
      <c r="G36" s="48" t="str">
        <f>G4</f>
        <v>Cet indicateur est le même qu'au démarrage du programme puisque le programme en est à ses débuts</v>
      </c>
      <c r="H36" s="47">
        <v>5</v>
      </c>
      <c r="I36" s="47"/>
      <c r="J36" s="49"/>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row>
    <row r="37" spans="1:99" ht="70.5" customHeight="1" x14ac:dyDescent="0.35">
      <c r="A37" s="61"/>
      <c r="B37" s="62"/>
      <c r="C37" s="54" t="s">
        <v>67</v>
      </c>
      <c r="D37" s="54" t="s">
        <v>67</v>
      </c>
      <c r="E37" s="46" t="s">
        <v>85</v>
      </c>
      <c r="F37" s="47">
        <v>0</v>
      </c>
      <c r="G37" s="48" t="str">
        <f>G4</f>
        <v>Cet indicateur est le même qu'au démarrage du programme puisque le programme en est à ses débuts</v>
      </c>
      <c r="H37" s="47">
        <v>4</v>
      </c>
      <c r="I37" s="47"/>
      <c r="J37" s="49"/>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row>
    <row r="38" spans="1:99" ht="59.75" customHeight="1" x14ac:dyDescent="0.35">
      <c r="A38" s="61"/>
      <c r="B38" s="62"/>
      <c r="C38" s="54" t="s">
        <v>68</v>
      </c>
      <c r="D38" s="54" t="s">
        <v>68</v>
      </c>
      <c r="E38" s="46" t="s">
        <v>132</v>
      </c>
      <c r="F38" s="47">
        <v>0</v>
      </c>
      <c r="G38" s="48" t="str">
        <f>G4</f>
        <v>Cet indicateur est le même qu'au démarrage du programme puisque le programme en est à ses débuts</v>
      </c>
      <c r="H38" s="52">
        <v>0.5</v>
      </c>
      <c r="I38" s="52"/>
      <c r="J38" s="49"/>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row>
    <row r="39" spans="1:99" ht="59.75" customHeight="1" x14ac:dyDescent="0.35">
      <c r="A39" s="59" t="s">
        <v>49</v>
      </c>
      <c r="B39" s="60"/>
      <c r="C39" s="53" t="s">
        <v>48</v>
      </c>
      <c r="D39" s="53" t="s">
        <v>48</v>
      </c>
      <c r="E39" s="46" t="s">
        <v>104</v>
      </c>
      <c r="F39" s="47">
        <v>2</v>
      </c>
      <c r="G39" s="48" t="str">
        <f>G4</f>
        <v>Cet indicateur est le même qu'au démarrage du programme puisque le programme en est à ses débuts</v>
      </c>
      <c r="H39" s="47">
        <v>0</v>
      </c>
      <c r="I39" s="47"/>
      <c r="J39" s="4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row>
    <row r="40" spans="1:99" ht="63" customHeight="1" x14ac:dyDescent="0.35">
      <c r="A40" s="61" t="s">
        <v>51</v>
      </c>
      <c r="B40" s="62"/>
      <c r="C40" s="54" t="s">
        <v>69</v>
      </c>
      <c r="D40" s="54" t="s">
        <v>69</v>
      </c>
      <c r="E40" s="46" t="s">
        <v>143</v>
      </c>
      <c r="F40" s="47">
        <v>0</v>
      </c>
      <c r="G40" s="48" t="str">
        <f>G4</f>
        <v>Cet indicateur est le même qu'au démarrage du programme puisque le programme en est à ses débuts</v>
      </c>
      <c r="H40" s="47">
        <v>5</v>
      </c>
      <c r="I40" s="47"/>
      <c r="J40" s="49"/>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row>
    <row r="41" spans="1:99" ht="59.75" customHeight="1" x14ac:dyDescent="0.35">
      <c r="A41" s="61"/>
      <c r="B41" s="62"/>
      <c r="C41" s="54" t="s">
        <v>70</v>
      </c>
      <c r="D41" s="54" t="s">
        <v>70</v>
      </c>
      <c r="E41" s="46" t="s">
        <v>81</v>
      </c>
      <c r="F41" s="47" t="s">
        <v>134</v>
      </c>
      <c r="G41" s="48" t="str">
        <f>G4</f>
        <v>Cet indicateur est le même qu'au démarrage du programme puisque le programme en est à ses débuts</v>
      </c>
      <c r="H41" s="47" t="s">
        <v>135</v>
      </c>
      <c r="I41" s="47"/>
      <c r="J41" s="49" t="s">
        <v>133</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row>
    <row r="42" spans="1:99" ht="59.75" customHeight="1" x14ac:dyDescent="0.35">
      <c r="A42" s="61"/>
      <c r="B42" s="62"/>
      <c r="C42" s="54" t="s">
        <v>71</v>
      </c>
      <c r="D42" s="36" t="s">
        <v>71</v>
      </c>
      <c r="E42" s="32" t="s">
        <v>177</v>
      </c>
      <c r="F42" s="47">
        <v>0</v>
      </c>
      <c r="G42" s="48" t="str">
        <f>G4</f>
        <v>Cet indicateur est le même qu'au démarrage du programme puisque le programme en est à ses débuts</v>
      </c>
      <c r="H42" s="47">
        <v>10</v>
      </c>
      <c r="I42" s="47"/>
      <c r="J42" s="49"/>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row>
    <row r="43" spans="1:99" ht="59.75" customHeight="1" x14ac:dyDescent="0.35">
      <c r="A43" s="61"/>
      <c r="B43" s="62"/>
      <c r="C43" s="54"/>
      <c r="D43" s="54" t="s">
        <v>153</v>
      </c>
      <c r="E43" s="46" t="s">
        <v>105</v>
      </c>
      <c r="F43" s="52">
        <v>0</v>
      </c>
      <c r="G43" s="49" t="str">
        <f>G4</f>
        <v>Cet indicateur est le même qu'au démarrage du programme puisque le programme en est à ses débuts</v>
      </c>
      <c r="H43" s="52">
        <v>0.8</v>
      </c>
      <c r="I43" s="52"/>
      <c r="J43" s="49"/>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row>
    <row r="44" spans="1:99" s="27" customFormat="1" ht="59.75" customHeight="1" x14ac:dyDescent="0.35">
      <c r="A44" s="61"/>
      <c r="B44" s="62"/>
      <c r="C44" s="54" t="s">
        <v>72</v>
      </c>
      <c r="D44" s="54" t="s">
        <v>72</v>
      </c>
      <c r="E44" s="46" t="s">
        <v>86</v>
      </c>
      <c r="F44" s="47">
        <v>0</v>
      </c>
      <c r="G44" s="48" t="str">
        <f>G4</f>
        <v>Cet indicateur est le même qu'au démarrage du programme puisque le programme en est à ses débuts</v>
      </c>
      <c r="H44" s="47">
        <v>60</v>
      </c>
      <c r="I44" s="47"/>
      <c r="J44" s="4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row>
    <row r="45" spans="1:99" s="38" customFormat="1" ht="59.75" customHeight="1" x14ac:dyDescent="0.35">
      <c r="A45" s="61"/>
      <c r="B45" s="62"/>
      <c r="C45" s="54"/>
      <c r="D45" s="54" t="s">
        <v>154</v>
      </c>
      <c r="E45" s="46" t="s">
        <v>87</v>
      </c>
      <c r="F45" s="47">
        <v>0</v>
      </c>
      <c r="G45" s="49" t="str">
        <f>G4</f>
        <v>Cet indicateur est le même qu'au démarrage du programme puisque le programme en est à ses débuts</v>
      </c>
      <c r="H45" s="47">
        <v>10</v>
      </c>
      <c r="I45" s="47"/>
      <c r="J45" s="4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row>
    <row r="46" spans="1:99" s="38" customFormat="1" ht="59.75" customHeight="1" x14ac:dyDescent="0.35">
      <c r="A46" s="61"/>
      <c r="B46" s="62"/>
      <c r="C46" s="54"/>
      <c r="D46" s="54" t="s">
        <v>155</v>
      </c>
      <c r="E46" s="46" t="s">
        <v>106</v>
      </c>
      <c r="F46" s="47">
        <v>0</v>
      </c>
      <c r="G46" s="49" t="str">
        <f>G4</f>
        <v>Cet indicateur est le même qu'au démarrage du programme puisque le programme en est à ses débuts</v>
      </c>
      <c r="H46" s="47">
        <v>180</v>
      </c>
      <c r="I46" s="47"/>
      <c r="J46" s="4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row>
    <row r="47" spans="1:99" s="38" customFormat="1" ht="59.75" customHeight="1" x14ac:dyDescent="0.35">
      <c r="A47" s="61"/>
      <c r="B47" s="62"/>
      <c r="C47" s="54"/>
      <c r="D47" s="54" t="s">
        <v>156</v>
      </c>
      <c r="E47" s="46" t="s">
        <v>136</v>
      </c>
      <c r="F47" s="47">
        <v>0</v>
      </c>
      <c r="G47" s="49" t="str">
        <f>G4</f>
        <v>Cet indicateur est le même qu'au démarrage du programme puisque le programme en est à ses débuts</v>
      </c>
      <c r="H47" s="47">
        <v>7</v>
      </c>
      <c r="I47" s="47"/>
      <c r="J47" s="49" t="s">
        <v>108</v>
      </c>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row>
    <row r="48" spans="1:99" s="38" customFormat="1" ht="59.75" customHeight="1" x14ac:dyDescent="0.35">
      <c r="A48" s="61"/>
      <c r="B48" s="62"/>
      <c r="C48" s="54"/>
      <c r="D48" s="54" t="s">
        <v>157</v>
      </c>
      <c r="E48" s="46" t="s">
        <v>137</v>
      </c>
      <c r="F48" s="47">
        <v>0</v>
      </c>
      <c r="G48" s="49" t="str">
        <f>G4</f>
        <v>Cet indicateur est le même qu'au démarrage du programme puisque le programme en est à ses débuts</v>
      </c>
      <c r="H48" s="47">
        <v>2000</v>
      </c>
      <c r="I48" s="47"/>
      <c r="J48" s="49" t="s">
        <v>109</v>
      </c>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row>
    <row r="49" spans="1:99" s="38" customFormat="1" ht="59.75" customHeight="1" x14ac:dyDescent="0.35">
      <c r="A49" s="61"/>
      <c r="B49" s="62"/>
      <c r="C49" s="54"/>
      <c r="D49" s="54" t="s">
        <v>166</v>
      </c>
      <c r="E49" s="46" t="s">
        <v>138</v>
      </c>
      <c r="F49" s="47">
        <v>0</v>
      </c>
      <c r="G49" s="49" t="str">
        <f>G4</f>
        <v>Cet indicateur est le même qu'au démarrage du programme puisque le programme en est à ses débuts</v>
      </c>
      <c r="H49" s="47">
        <v>20</v>
      </c>
      <c r="I49" s="47"/>
      <c r="J49" s="49" t="str">
        <f>J47</f>
        <v>Lié à @VoteFifa229</v>
      </c>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row>
    <row r="50" spans="1:99" s="27" customFormat="1" ht="59.75" customHeight="1" x14ac:dyDescent="0.35">
      <c r="A50" s="61"/>
      <c r="B50" s="62"/>
      <c r="C50" s="54" t="s">
        <v>73</v>
      </c>
      <c r="D50" s="54" t="s">
        <v>73</v>
      </c>
      <c r="E50" s="46" t="s">
        <v>107</v>
      </c>
      <c r="F50" s="47">
        <v>0</v>
      </c>
      <c r="G50" s="48" t="str">
        <f>G4</f>
        <v>Cet indicateur est le même qu'au démarrage du programme puisque le programme en est à ses débuts</v>
      </c>
      <c r="H50" s="47">
        <v>9</v>
      </c>
      <c r="I50" s="47"/>
      <c r="J50" s="4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row>
    <row r="51" spans="1:99" s="27" customFormat="1" ht="59.75" customHeight="1" x14ac:dyDescent="0.35">
      <c r="A51" s="61"/>
      <c r="B51" s="62"/>
      <c r="C51" s="54" t="s">
        <v>74</v>
      </c>
      <c r="D51" s="54" t="s">
        <v>74</v>
      </c>
      <c r="E51" s="46" t="s">
        <v>88</v>
      </c>
      <c r="F51" s="52" t="s">
        <v>134</v>
      </c>
      <c r="G51" s="48" t="str">
        <f>G4</f>
        <v>Cet indicateur est le même qu'au démarrage du programme puisque le programme en est à ses débuts</v>
      </c>
      <c r="H51" s="52" t="s">
        <v>135</v>
      </c>
      <c r="I51" s="52"/>
      <c r="J51" s="49" t="s">
        <v>139</v>
      </c>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row>
    <row r="52" spans="1:99" ht="59.75" customHeight="1" x14ac:dyDescent="0.35">
      <c r="A52" s="63"/>
      <c r="B52" s="64"/>
      <c r="C52" s="54" t="s">
        <v>75</v>
      </c>
      <c r="D52" s="54" t="s">
        <v>75</v>
      </c>
      <c r="E52" s="46" t="s">
        <v>140</v>
      </c>
      <c r="F52" s="52">
        <v>0</v>
      </c>
      <c r="G52" s="48" t="str">
        <f>G4</f>
        <v>Cet indicateur est le même qu'au démarrage du programme puisque le programme en est à ses débuts</v>
      </c>
      <c r="H52" s="52">
        <v>0.25</v>
      </c>
      <c r="I52" s="52"/>
      <c r="J52" s="49"/>
    </row>
    <row r="53" spans="1:99" s="39" customFormat="1" x14ac:dyDescent="0.35">
      <c r="A53" s="41"/>
    </row>
    <row r="54" spans="1:99" s="39" customFormat="1" x14ac:dyDescent="0.35">
      <c r="A54" s="41"/>
    </row>
    <row r="55" spans="1:99" s="39" customFormat="1" x14ac:dyDescent="0.35">
      <c r="A55" s="41"/>
    </row>
    <row r="56" spans="1:99" s="39" customFormat="1" x14ac:dyDescent="0.35">
      <c r="A56" s="41"/>
    </row>
    <row r="57" spans="1:99" s="39" customFormat="1" x14ac:dyDescent="0.35">
      <c r="A57" s="41"/>
    </row>
    <row r="58" spans="1:99" s="39" customFormat="1" x14ac:dyDescent="0.35">
      <c r="A58" s="41"/>
    </row>
    <row r="59" spans="1:99" s="39" customFormat="1" x14ac:dyDescent="0.35">
      <c r="A59" s="41"/>
    </row>
    <row r="60" spans="1:99" s="39" customFormat="1" x14ac:dyDescent="0.35">
      <c r="A60" s="41"/>
    </row>
    <row r="61" spans="1:99" s="39" customFormat="1" x14ac:dyDescent="0.35">
      <c r="A61" s="41"/>
    </row>
    <row r="62" spans="1:99" s="39" customFormat="1" x14ac:dyDescent="0.35">
      <c r="A62" s="41"/>
    </row>
    <row r="63" spans="1:99" s="39" customFormat="1" x14ac:dyDescent="0.35">
      <c r="A63" s="41"/>
    </row>
    <row r="64" spans="1:99" s="39" customFormat="1" x14ac:dyDescent="0.35">
      <c r="A64" s="41"/>
    </row>
    <row r="65" spans="1:1" s="39" customFormat="1" x14ac:dyDescent="0.35">
      <c r="A65" s="41"/>
    </row>
    <row r="66" spans="1:1" s="39" customFormat="1" x14ac:dyDescent="0.35">
      <c r="A66" s="41"/>
    </row>
    <row r="67" spans="1:1" s="39" customFormat="1" x14ac:dyDescent="0.35">
      <c r="A67" s="41"/>
    </row>
    <row r="68" spans="1:1" s="39" customFormat="1" x14ac:dyDescent="0.35">
      <c r="A68" s="41"/>
    </row>
    <row r="69" spans="1:1" s="39" customFormat="1" x14ac:dyDescent="0.35">
      <c r="A69" s="41"/>
    </row>
    <row r="70" spans="1:1" s="39" customFormat="1" x14ac:dyDescent="0.35">
      <c r="A70" s="41"/>
    </row>
    <row r="71" spans="1:1" s="39" customFormat="1" x14ac:dyDescent="0.35">
      <c r="A71" s="41"/>
    </row>
    <row r="72" spans="1:1" s="39" customFormat="1" x14ac:dyDescent="0.35">
      <c r="A72" s="41"/>
    </row>
    <row r="73" spans="1:1" s="39" customFormat="1" x14ac:dyDescent="0.35">
      <c r="A73" s="41"/>
    </row>
    <row r="74" spans="1:1" s="39" customFormat="1" x14ac:dyDescent="0.35">
      <c r="A74" s="41"/>
    </row>
    <row r="75" spans="1:1" s="39" customFormat="1" x14ac:dyDescent="0.35">
      <c r="A75" s="41"/>
    </row>
    <row r="76" spans="1:1" s="39" customFormat="1" x14ac:dyDescent="0.35">
      <c r="A76" s="41"/>
    </row>
    <row r="77" spans="1:1" s="39" customFormat="1" x14ac:dyDescent="0.35">
      <c r="A77" s="41"/>
    </row>
    <row r="78" spans="1:1" s="39" customFormat="1" x14ac:dyDescent="0.35">
      <c r="A78" s="41"/>
    </row>
    <row r="79" spans="1:1" s="39" customFormat="1" x14ac:dyDescent="0.35">
      <c r="A79" s="41"/>
    </row>
    <row r="80" spans="1:1" s="39" customFormat="1" x14ac:dyDescent="0.35">
      <c r="A80" s="41"/>
    </row>
    <row r="81" spans="1:1" s="39" customFormat="1" x14ac:dyDescent="0.35">
      <c r="A81" s="41"/>
    </row>
    <row r="82" spans="1:1" s="39" customFormat="1" x14ac:dyDescent="0.35">
      <c r="A82" s="41"/>
    </row>
    <row r="83" spans="1:1" s="39" customFormat="1" x14ac:dyDescent="0.35">
      <c r="A83" s="41"/>
    </row>
    <row r="84" spans="1:1" s="39" customFormat="1" x14ac:dyDescent="0.35">
      <c r="A84" s="41"/>
    </row>
    <row r="85" spans="1:1" s="39" customFormat="1" x14ac:dyDescent="0.35">
      <c r="A85" s="41"/>
    </row>
    <row r="86" spans="1:1" s="39" customFormat="1" x14ac:dyDescent="0.35">
      <c r="A86" s="41"/>
    </row>
    <row r="87" spans="1:1" s="39" customFormat="1" x14ac:dyDescent="0.35">
      <c r="A87" s="41"/>
    </row>
    <row r="88" spans="1:1" s="39" customFormat="1" x14ac:dyDescent="0.35">
      <c r="A88" s="41"/>
    </row>
    <row r="89" spans="1:1" s="39" customFormat="1" x14ac:dyDescent="0.35">
      <c r="A89" s="41"/>
    </row>
    <row r="90" spans="1:1" s="39" customFormat="1" x14ac:dyDescent="0.35">
      <c r="A90" s="41"/>
    </row>
    <row r="91" spans="1:1" s="39" customFormat="1" x14ac:dyDescent="0.35">
      <c r="A91" s="41"/>
    </row>
    <row r="92" spans="1:1" s="39" customFormat="1" x14ac:dyDescent="0.35">
      <c r="A92" s="41"/>
    </row>
    <row r="93" spans="1:1" s="39" customFormat="1" x14ac:dyDescent="0.35">
      <c r="A93" s="41"/>
    </row>
    <row r="94" spans="1:1" s="39" customFormat="1" x14ac:dyDescent="0.35">
      <c r="A94" s="41"/>
    </row>
    <row r="95" spans="1:1" s="39" customFormat="1" x14ac:dyDescent="0.35">
      <c r="A95" s="41"/>
    </row>
    <row r="96" spans="1:1" s="39" customFormat="1" x14ac:dyDescent="0.35">
      <c r="A96" s="41"/>
    </row>
    <row r="97" spans="1:1" s="39" customFormat="1" x14ac:dyDescent="0.35">
      <c r="A97" s="41"/>
    </row>
    <row r="98" spans="1:1" s="39" customFormat="1" x14ac:dyDescent="0.35">
      <c r="A98" s="41"/>
    </row>
    <row r="99" spans="1:1" s="39" customFormat="1" x14ac:dyDescent="0.35">
      <c r="A99" s="41"/>
    </row>
    <row r="100" spans="1:1" s="39" customFormat="1" x14ac:dyDescent="0.35">
      <c r="A100" s="41"/>
    </row>
    <row r="101" spans="1:1" s="39" customFormat="1" x14ac:dyDescent="0.35">
      <c r="A101" s="41"/>
    </row>
    <row r="102" spans="1:1" s="39" customFormat="1" x14ac:dyDescent="0.35">
      <c r="A102" s="41"/>
    </row>
    <row r="103" spans="1:1" s="39" customFormat="1" x14ac:dyDescent="0.35">
      <c r="A103" s="41"/>
    </row>
    <row r="104" spans="1:1" s="39" customFormat="1" x14ac:dyDescent="0.35">
      <c r="A104" s="41"/>
    </row>
    <row r="105" spans="1:1" s="39" customFormat="1" x14ac:dyDescent="0.35">
      <c r="A105" s="41"/>
    </row>
    <row r="106" spans="1:1" s="39" customFormat="1" x14ac:dyDescent="0.35">
      <c r="A106" s="41"/>
    </row>
    <row r="107" spans="1:1" s="39" customFormat="1" x14ac:dyDescent="0.35">
      <c r="A107" s="41"/>
    </row>
    <row r="108" spans="1:1" s="39" customFormat="1" x14ac:dyDescent="0.35">
      <c r="A108" s="41"/>
    </row>
    <row r="109" spans="1:1" s="39" customFormat="1" x14ac:dyDescent="0.35">
      <c r="A109" s="41"/>
    </row>
    <row r="110" spans="1:1" s="39" customFormat="1" x14ac:dyDescent="0.35">
      <c r="A110" s="41"/>
    </row>
    <row r="111" spans="1:1" s="39" customFormat="1" x14ac:dyDescent="0.35">
      <c r="A111" s="41"/>
    </row>
    <row r="112" spans="1:1" s="39" customFormat="1" x14ac:dyDescent="0.35">
      <c r="A112" s="41"/>
    </row>
    <row r="113" spans="1:1" s="39" customFormat="1" x14ac:dyDescent="0.35">
      <c r="A113" s="41"/>
    </row>
    <row r="114" spans="1:1" s="39" customFormat="1" x14ac:dyDescent="0.35">
      <c r="A114" s="41"/>
    </row>
    <row r="115" spans="1:1" s="39" customFormat="1" x14ac:dyDescent="0.35">
      <c r="A115" s="41"/>
    </row>
    <row r="116" spans="1:1" s="39" customFormat="1" x14ac:dyDescent="0.35">
      <c r="A116" s="41"/>
    </row>
    <row r="117" spans="1:1" s="39" customFormat="1" x14ac:dyDescent="0.35">
      <c r="A117" s="41"/>
    </row>
    <row r="118" spans="1:1" s="39" customFormat="1" x14ac:dyDescent="0.35">
      <c r="A118" s="41"/>
    </row>
    <row r="119" spans="1:1" s="39" customFormat="1" x14ac:dyDescent="0.35">
      <c r="A119" s="41"/>
    </row>
    <row r="120" spans="1:1" s="39" customFormat="1" x14ac:dyDescent="0.35">
      <c r="A120" s="41"/>
    </row>
    <row r="121" spans="1:1" s="39" customFormat="1" x14ac:dyDescent="0.35">
      <c r="A121" s="41"/>
    </row>
    <row r="122" spans="1:1" s="39" customFormat="1" x14ac:dyDescent="0.35">
      <c r="A122" s="41"/>
    </row>
    <row r="123" spans="1:1" s="39" customFormat="1" x14ac:dyDescent="0.35">
      <c r="A123" s="41"/>
    </row>
    <row r="124" spans="1:1" s="39" customFormat="1" x14ac:dyDescent="0.35">
      <c r="A124" s="41"/>
    </row>
    <row r="125" spans="1:1" s="39" customFormat="1" x14ac:dyDescent="0.35">
      <c r="A125" s="41"/>
    </row>
    <row r="126" spans="1:1" s="39" customFormat="1" x14ac:dyDescent="0.35">
      <c r="A126" s="41"/>
    </row>
    <row r="127" spans="1:1" s="39" customFormat="1" x14ac:dyDescent="0.35">
      <c r="A127" s="41"/>
    </row>
    <row r="128" spans="1:1" s="39" customFormat="1" x14ac:dyDescent="0.35">
      <c r="A128" s="41"/>
    </row>
    <row r="129" spans="1:1" s="39" customFormat="1" x14ac:dyDescent="0.35">
      <c r="A129" s="41"/>
    </row>
    <row r="130" spans="1:1" s="39" customFormat="1" x14ac:dyDescent="0.35">
      <c r="A130" s="41"/>
    </row>
    <row r="131" spans="1:1" s="39" customFormat="1" x14ac:dyDescent="0.35">
      <c r="A131" s="41"/>
    </row>
    <row r="132" spans="1:1" s="39" customFormat="1" x14ac:dyDescent="0.35">
      <c r="A132" s="41"/>
    </row>
    <row r="133" spans="1:1" s="39" customFormat="1" x14ac:dyDescent="0.35">
      <c r="A133" s="41"/>
    </row>
    <row r="134" spans="1:1" s="39" customFormat="1" x14ac:dyDescent="0.35">
      <c r="A134" s="41"/>
    </row>
    <row r="135" spans="1:1" s="39" customFormat="1" x14ac:dyDescent="0.35">
      <c r="A135" s="41"/>
    </row>
    <row r="136" spans="1:1" s="39" customFormat="1" x14ac:dyDescent="0.35">
      <c r="A136" s="41"/>
    </row>
    <row r="137" spans="1:1" s="39" customFormat="1" x14ac:dyDescent="0.35">
      <c r="A137" s="41"/>
    </row>
    <row r="138" spans="1:1" s="39" customFormat="1" x14ac:dyDescent="0.35">
      <c r="A138" s="41"/>
    </row>
    <row r="139" spans="1:1" s="39" customFormat="1" x14ac:dyDescent="0.35">
      <c r="A139" s="41"/>
    </row>
    <row r="140" spans="1:1" s="39" customFormat="1" x14ac:dyDescent="0.35">
      <c r="A140" s="41"/>
    </row>
    <row r="141" spans="1:1" s="39" customFormat="1" x14ac:dyDescent="0.35">
      <c r="A141" s="41"/>
    </row>
    <row r="142" spans="1:1" s="39" customFormat="1" x14ac:dyDescent="0.35">
      <c r="A142" s="41"/>
    </row>
    <row r="143" spans="1:1" s="39" customFormat="1" x14ac:dyDescent="0.35">
      <c r="A143" s="41"/>
    </row>
    <row r="144" spans="1:1" s="39" customFormat="1" x14ac:dyDescent="0.35">
      <c r="A144" s="41"/>
    </row>
    <row r="145" spans="1:1" s="39" customFormat="1" x14ac:dyDescent="0.35">
      <c r="A145" s="41"/>
    </row>
    <row r="146" spans="1:1" s="39" customFormat="1" x14ac:dyDescent="0.35">
      <c r="A146" s="41"/>
    </row>
    <row r="147" spans="1:1" s="39" customFormat="1" x14ac:dyDescent="0.35">
      <c r="A147" s="41"/>
    </row>
    <row r="148" spans="1:1" s="39" customFormat="1" x14ac:dyDescent="0.35">
      <c r="A148" s="41"/>
    </row>
    <row r="149" spans="1:1" s="39" customFormat="1" x14ac:dyDescent="0.35">
      <c r="A149" s="41"/>
    </row>
    <row r="150" spans="1:1" s="39" customFormat="1" x14ac:dyDescent="0.35">
      <c r="A150" s="41"/>
    </row>
    <row r="151" spans="1:1" s="39" customFormat="1" x14ac:dyDescent="0.35">
      <c r="A151" s="41"/>
    </row>
    <row r="152" spans="1:1" s="39" customFormat="1" x14ac:dyDescent="0.35">
      <c r="A152" s="41"/>
    </row>
    <row r="153" spans="1:1" s="39" customFormat="1" x14ac:dyDescent="0.35">
      <c r="A153" s="41"/>
    </row>
    <row r="154" spans="1:1" s="39" customFormat="1" x14ac:dyDescent="0.35">
      <c r="A154" s="41"/>
    </row>
    <row r="155" spans="1:1" s="39" customFormat="1" x14ac:dyDescent="0.35">
      <c r="A155" s="41"/>
    </row>
    <row r="156" spans="1:1" s="39" customFormat="1" x14ac:dyDescent="0.35">
      <c r="A156" s="41"/>
    </row>
    <row r="157" spans="1:1" s="39" customFormat="1" x14ac:dyDescent="0.35">
      <c r="A157" s="41"/>
    </row>
    <row r="158" spans="1:1" s="39" customFormat="1" x14ac:dyDescent="0.35">
      <c r="A158" s="41"/>
    </row>
    <row r="159" spans="1:1" s="39" customFormat="1" x14ac:dyDescent="0.35">
      <c r="A159" s="41"/>
    </row>
    <row r="160" spans="1:1" s="39" customFormat="1" x14ac:dyDescent="0.35">
      <c r="A160" s="41"/>
    </row>
    <row r="161" spans="1:1" s="39" customFormat="1" x14ac:dyDescent="0.35">
      <c r="A161" s="41"/>
    </row>
    <row r="162" spans="1:1" s="39" customFormat="1" x14ac:dyDescent="0.35">
      <c r="A162" s="41"/>
    </row>
    <row r="163" spans="1:1" s="39" customFormat="1" x14ac:dyDescent="0.35">
      <c r="A163" s="41"/>
    </row>
    <row r="164" spans="1:1" s="39" customFormat="1" x14ac:dyDescent="0.35">
      <c r="A164" s="41"/>
    </row>
    <row r="165" spans="1:1" s="39" customFormat="1" x14ac:dyDescent="0.35">
      <c r="A165" s="41"/>
    </row>
    <row r="166" spans="1:1" s="39" customFormat="1" x14ac:dyDescent="0.35">
      <c r="A166" s="41"/>
    </row>
    <row r="167" spans="1:1" s="39" customFormat="1" x14ac:dyDescent="0.35">
      <c r="A167" s="41"/>
    </row>
    <row r="168" spans="1:1" s="39" customFormat="1" x14ac:dyDescent="0.35">
      <c r="A168" s="41"/>
    </row>
    <row r="169" spans="1:1" s="39" customFormat="1" x14ac:dyDescent="0.35">
      <c r="A169" s="41"/>
    </row>
    <row r="170" spans="1:1" s="39" customFormat="1" x14ac:dyDescent="0.35">
      <c r="A170" s="41"/>
    </row>
    <row r="171" spans="1:1" s="39" customFormat="1" x14ac:dyDescent="0.35">
      <c r="A171" s="41"/>
    </row>
    <row r="172" spans="1:1" x14ac:dyDescent="0.35">
      <c r="A172" s="25"/>
    </row>
    <row r="173" spans="1:1" x14ac:dyDescent="0.35">
      <c r="A173" s="25"/>
    </row>
    <row r="174" spans="1:1" x14ac:dyDescent="0.35">
      <c r="A174" s="25"/>
    </row>
    <row r="175" spans="1:1" x14ac:dyDescent="0.35">
      <c r="A175" s="25"/>
    </row>
    <row r="176" spans="1:1" x14ac:dyDescent="0.35">
      <c r="A176" s="25"/>
    </row>
    <row r="177" spans="1:1" x14ac:dyDescent="0.35">
      <c r="A177" s="25"/>
    </row>
    <row r="178" spans="1:1" x14ac:dyDescent="0.35">
      <c r="A178" s="25"/>
    </row>
    <row r="179" spans="1:1" x14ac:dyDescent="0.35">
      <c r="A179" s="25"/>
    </row>
    <row r="180" spans="1:1" x14ac:dyDescent="0.35">
      <c r="A180" s="25"/>
    </row>
    <row r="181" spans="1:1" x14ac:dyDescent="0.35">
      <c r="A181" s="25"/>
    </row>
    <row r="182" spans="1:1" x14ac:dyDescent="0.35">
      <c r="A182" s="25"/>
    </row>
    <row r="183" spans="1:1" x14ac:dyDescent="0.35">
      <c r="A183" s="25"/>
    </row>
    <row r="184" spans="1:1" x14ac:dyDescent="0.35">
      <c r="A184" s="25"/>
    </row>
    <row r="185" spans="1:1" x14ac:dyDescent="0.35">
      <c r="A185" s="25"/>
    </row>
    <row r="186" spans="1:1" x14ac:dyDescent="0.35">
      <c r="A186" s="25"/>
    </row>
    <row r="187" spans="1:1" x14ac:dyDescent="0.35">
      <c r="A187" s="25"/>
    </row>
    <row r="188" spans="1:1" x14ac:dyDescent="0.35">
      <c r="A188" s="25"/>
    </row>
    <row r="189" spans="1:1" x14ac:dyDescent="0.35">
      <c r="A189" s="25"/>
    </row>
    <row r="190" spans="1:1" x14ac:dyDescent="0.35">
      <c r="A190" s="25"/>
    </row>
    <row r="191" spans="1:1" x14ac:dyDescent="0.35">
      <c r="A191" s="25"/>
    </row>
    <row r="192" spans="1:1" x14ac:dyDescent="0.35">
      <c r="A192" s="25"/>
    </row>
    <row r="193" spans="1:1" x14ac:dyDescent="0.35">
      <c r="A193" s="25"/>
    </row>
    <row r="194" spans="1:1" x14ac:dyDescent="0.35">
      <c r="A194" s="25"/>
    </row>
    <row r="195" spans="1:1" x14ac:dyDescent="0.35">
      <c r="A195" s="25"/>
    </row>
    <row r="196" spans="1:1" x14ac:dyDescent="0.35">
      <c r="A196" s="25"/>
    </row>
    <row r="197" spans="1:1" x14ac:dyDescent="0.35">
      <c r="A197" s="25"/>
    </row>
    <row r="198" spans="1:1" x14ac:dyDescent="0.35">
      <c r="A198" s="25"/>
    </row>
    <row r="199" spans="1:1" x14ac:dyDescent="0.35">
      <c r="A199" s="25"/>
    </row>
    <row r="200" spans="1:1" x14ac:dyDescent="0.35">
      <c r="A200" s="25"/>
    </row>
    <row r="201" spans="1:1" x14ac:dyDescent="0.35">
      <c r="A201" s="25"/>
    </row>
    <row r="202" spans="1:1" x14ac:dyDescent="0.35">
      <c r="A202" s="25"/>
    </row>
    <row r="203" spans="1:1" x14ac:dyDescent="0.35">
      <c r="A203" s="25"/>
    </row>
    <row r="204" spans="1:1" x14ac:dyDescent="0.35">
      <c r="A204" s="25"/>
    </row>
    <row r="205" spans="1:1" x14ac:dyDescent="0.35">
      <c r="A205" s="25"/>
    </row>
    <row r="206" spans="1:1" x14ac:dyDescent="0.35">
      <c r="A206" s="25"/>
    </row>
    <row r="207" spans="1:1" x14ac:dyDescent="0.35">
      <c r="A207" s="25"/>
    </row>
    <row r="208" spans="1:1" x14ac:dyDescent="0.35">
      <c r="A208" s="25"/>
    </row>
    <row r="209" spans="1:1" x14ac:dyDescent="0.35">
      <c r="A209" s="25"/>
    </row>
    <row r="210" spans="1:1" x14ac:dyDescent="0.35">
      <c r="A210" s="25"/>
    </row>
    <row r="211" spans="1:1" x14ac:dyDescent="0.35">
      <c r="A211" s="25"/>
    </row>
    <row r="212" spans="1:1" x14ac:dyDescent="0.35">
      <c r="A212" s="25"/>
    </row>
    <row r="213" spans="1:1" x14ac:dyDescent="0.35">
      <c r="A213" s="25"/>
    </row>
    <row r="214" spans="1:1" x14ac:dyDescent="0.35">
      <c r="A214" s="25"/>
    </row>
    <row r="215" spans="1:1" x14ac:dyDescent="0.35">
      <c r="A215" s="25"/>
    </row>
    <row r="216" spans="1:1" x14ac:dyDescent="0.35">
      <c r="A216" s="25"/>
    </row>
    <row r="217" spans="1:1" x14ac:dyDescent="0.35">
      <c r="A217" s="25"/>
    </row>
    <row r="218" spans="1:1" x14ac:dyDescent="0.35">
      <c r="A218" s="25"/>
    </row>
    <row r="219" spans="1:1" x14ac:dyDescent="0.35">
      <c r="A219" s="25"/>
    </row>
    <row r="220" spans="1:1" x14ac:dyDescent="0.35">
      <c r="A220" s="25"/>
    </row>
    <row r="221" spans="1:1" x14ac:dyDescent="0.35">
      <c r="A221" s="25"/>
    </row>
    <row r="222" spans="1:1" x14ac:dyDescent="0.35">
      <c r="A222" s="25"/>
    </row>
    <row r="223" spans="1:1" x14ac:dyDescent="0.35">
      <c r="A223" s="25"/>
    </row>
    <row r="224" spans="1:1" x14ac:dyDescent="0.35">
      <c r="A224" s="25"/>
    </row>
    <row r="225" spans="1:1" x14ac:dyDescent="0.35">
      <c r="A225" s="25"/>
    </row>
    <row r="226" spans="1:1" x14ac:dyDescent="0.35">
      <c r="A226" s="25"/>
    </row>
    <row r="227" spans="1:1" x14ac:dyDescent="0.35">
      <c r="A227" s="25"/>
    </row>
    <row r="228" spans="1:1" x14ac:dyDescent="0.35">
      <c r="A228" s="25"/>
    </row>
    <row r="229" spans="1:1" x14ac:dyDescent="0.35">
      <c r="A229" s="25"/>
    </row>
    <row r="230" spans="1:1" x14ac:dyDescent="0.35">
      <c r="A230" s="25"/>
    </row>
    <row r="231" spans="1:1" x14ac:dyDescent="0.35">
      <c r="A231" s="25"/>
    </row>
    <row r="232" spans="1:1" x14ac:dyDescent="0.35">
      <c r="A232" s="25"/>
    </row>
    <row r="233" spans="1:1" x14ac:dyDescent="0.35">
      <c r="A233" s="25"/>
    </row>
    <row r="234" spans="1:1" x14ac:dyDescent="0.35">
      <c r="A234" s="25"/>
    </row>
    <row r="235" spans="1:1" x14ac:dyDescent="0.35">
      <c r="A235" s="25"/>
    </row>
    <row r="236" spans="1:1" x14ac:dyDescent="0.35">
      <c r="A236" s="25"/>
    </row>
    <row r="237" spans="1:1" x14ac:dyDescent="0.35">
      <c r="A237" s="25"/>
    </row>
    <row r="238" spans="1:1" x14ac:dyDescent="0.35">
      <c r="A238" s="25"/>
    </row>
    <row r="239" spans="1:1" x14ac:dyDescent="0.35">
      <c r="A239" s="25"/>
    </row>
    <row r="240" spans="1:1" x14ac:dyDescent="0.35">
      <c r="A240" s="25"/>
    </row>
    <row r="241" spans="1:1" x14ac:dyDescent="0.35">
      <c r="A241" s="25"/>
    </row>
    <row r="242" spans="1:1" x14ac:dyDescent="0.35">
      <c r="A242" s="25"/>
    </row>
    <row r="243" spans="1:1" x14ac:dyDescent="0.35">
      <c r="A243" s="25"/>
    </row>
    <row r="244" spans="1:1" x14ac:dyDescent="0.35">
      <c r="A244" s="25"/>
    </row>
    <row r="245" spans="1:1" x14ac:dyDescent="0.35">
      <c r="A245" s="25"/>
    </row>
    <row r="246" spans="1:1" x14ac:dyDescent="0.35">
      <c r="A246" s="25"/>
    </row>
    <row r="247" spans="1:1" x14ac:dyDescent="0.35">
      <c r="A247" s="25"/>
    </row>
    <row r="248" spans="1:1" x14ac:dyDescent="0.35">
      <c r="A248" s="25"/>
    </row>
    <row r="249" spans="1:1" x14ac:dyDescent="0.35">
      <c r="A249" s="25"/>
    </row>
    <row r="250" spans="1:1" x14ac:dyDescent="0.35">
      <c r="A250" s="25"/>
    </row>
    <row r="251" spans="1:1" x14ac:dyDescent="0.35">
      <c r="A251" s="25"/>
    </row>
    <row r="252" spans="1:1" x14ac:dyDescent="0.35">
      <c r="A252" s="25"/>
    </row>
    <row r="253" spans="1:1" x14ac:dyDescent="0.35">
      <c r="A253" s="25"/>
    </row>
    <row r="254" spans="1:1" x14ac:dyDescent="0.35">
      <c r="A254" s="25"/>
    </row>
    <row r="255" spans="1:1" x14ac:dyDescent="0.35">
      <c r="A255" s="25"/>
    </row>
    <row r="256" spans="1:1" x14ac:dyDescent="0.35">
      <c r="A256" s="25"/>
    </row>
    <row r="257" spans="1:1" x14ac:dyDescent="0.35">
      <c r="A257" s="25"/>
    </row>
    <row r="258" spans="1:1" x14ac:dyDescent="0.35">
      <c r="A258" s="25"/>
    </row>
    <row r="259" spans="1:1" x14ac:dyDescent="0.35">
      <c r="A259" s="25"/>
    </row>
    <row r="260" spans="1:1" x14ac:dyDescent="0.35">
      <c r="A260" s="25"/>
    </row>
    <row r="261" spans="1:1" x14ac:dyDescent="0.35">
      <c r="A261" s="25"/>
    </row>
    <row r="262" spans="1:1" x14ac:dyDescent="0.35">
      <c r="A262" s="25"/>
    </row>
    <row r="263" spans="1:1" x14ac:dyDescent="0.35">
      <c r="A263" s="25"/>
    </row>
    <row r="264" spans="1:1" x14ac:dyDescent="0.35">
      <c r="A264" s="25"/>
    </row>
    <row r="265" spans="1:1" x14ac:dyDescent="0.35">
      <c r="A265" s="25"/>
    </row>
    <row r="266" spans="1:1" x14ac:dyDescent="0.35">
      <c r="A266" s="25"/>
    </row>
    <row r="267" spans="1:1" x14ac:dyDescent="0.35">
      <c r="A267" s="25"/>
    </row>
    <row r="268" spans="1:1" x14ac:dyDescent="0.35">
      <c r="A268" s="25"/>
    </row>
    <row r="269" spans="1:1" x14ac:dyDescent="0.35">
      <c r="A269" s="25"/>
    </row>
    <row r="270" spans="1:1" x14ac:dyDescent="0.35">
      <c r="A270" s="25"/>
    </row>
    <row r="271" spans="1:1" x14ac:dyDescent="0.35">
      <c r="A271" s="25"/>
    </row>
    <row r="272" spans="1:1" x14ac:dyDescent="0.35">
      <c r="A272" s="25"/>
    </row>
    <row r="273" spans="1:1" x14ac:dyDescent="0.35">
      <c r="A273" s="25"/>
    </row>
    <row r="274" spans="1:1" x14ac:dyDescent="0.35">
      <c r="A274" s="25"/>
    </row>
    <row r="275" spans="1:1" x14ac:dyDescent="0.35">
      <c r="A275" s="25"/>
    </row>
    <row r="276" spans="1:1" x14ac:dyDescent="0.35">
      <c r="A276" s="25"/>
    </row>
    <row r="277" spans="1:1" x14ac:dyDescent="0.35">
      <c r="A277" s="25"/>
    </row>
    <row r="278" spans="1:1" x14ac:dyDescent="0.35">
      <c r="A278" s="25"/>
    </row>
    <row r="279" spans="1:1" x14ac:dyDescent="0.35">
      <c r="A279" s="25"/>
    </row>
    <row r="280" spans="1:1" x14ac:dyDescent="0.35">
      <c r="A280" s="25"/>
    </row>
    <row r="281" spans="1:1" x14ac:dyDescent="0.35">
      <c r="A281" s="25"/>
    </row>
    <row r="282" spans="1:1" x14ac:dyDescent="0.35">
      <c r="A282" s="25"/>
    </row>
    <row r="283" spans="1:1" x14ac:dyDescent="0.35">
      <c r="A283" s="25"/>
    </row>
    <row r="284" spans="1:1" x14ac:dyDescent="0.35">
      <c r="A284" s="25"/>
    </row>
  </sheetData>
  <mergeCells count="9">
    <mergeCell ref="A39:B39"/>
    <mergeCell ref="A40:B52"/>
    <mergeCell ref="F1:J2"/>
    <mergeCell ref="A2:B2"/>
    <mergeCell ref="A3:B3"/>
    <mergeCell ref="A4:B4"/>
    <mergeCell ref="A5:B30"/>
    <mergeCell ref="A34:B38"/>
    <mergeCell ref="A31:B33"/>
  </mergeCells>
  <phoneticPr fontId="16" type="noConversion"/>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5242-1D44-4DD1-9462-941E696992E9}">
  <dimension ref="C2:E3"/>
  <sheetViews>
    <sheetView workbookViewId="0">
      <selection activeCell="E4" sqref="E4"/>
    </sheetView>
  </sheetViews>
  <sheetFormatPr defaultColWidth="10.6640625" defaultRowHeight="15.5" x14ac:dyDescent="0.35"/>
  <sheetData>
    <row r="2" spans="3:5" x14ac:dyDescent="0.35">
      <c r="C2">
        <f>83/7</f>
        <v>11.857142857142858</v>
      </c>
    </row>
    <row r="3" spans="3:5" x14ac:dyDescent="0.35">
      <c r="E3">
        <f>29/109</f>
        <v>0.26605504587155965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4"/>
  <sheetViews>
    <sheetView zoomScale="85" zoomScaleNormal="85" workbookViewId="0">
      <selection activeCell="D1" sqref="D1:F1"/>
    </sheetView>
  </sheetViews>
  <sheetFormatPr defaultColWidth="9" defaultRowHeight="15.5" x14ac:dyDescent="0.35"/>
  <cols>
    <col min="1" max="1" width="3.08203125" customWidth="1"/>
    <col min="2" max="2" width="18.58203125" customWidth="1"/>
    <col min="3" max="3" width="51.08203125" customWidth="1"/>
    <col min="4" max="4" width="22.08203125" customWidth="1"/>
    <col min="5" max="5" width="3.1640625" customWidth="1"/>
    <col min="6" max="6" width="20.08203125" customWidth="1"/>
    <col min="7" max="7" width="50.58203125" customWidth="1"/>
    <col min="8" max="8" width="23.1640625" customWidth="1"/>
  </cols>
  <sheetData>
    <row r="1" spans="1:8" ht="52.5" customHeight="1" x14ac:dyDescent="0.5">
      <c r="C1" s="12" t="s">
        <v>1</v>
      </c>
      <c r="D1" s="74" t="s">
        <v>2</v>
      </c>
      <c r="E1" s="75"/>
      <c r="F1" s="75"/>
      <c r="G1" s="11"/>
      <c r="H1" s="15"/>
    </row>
    <row r="2" spans="1:8" ht="53.25" customHeight="1" thickBot="1" x14ac:dyDescent="0.4">
      <c r="A2" s="76"/>
      <c r="B2" s="76"/>
      <c r="C2" s="13" t="s">
        <v>3</v>
      </c>
      <c r="D2" s="77" t="s">
        <v>4</v>
      </c>
      <c r="E2" s="78"/>
      <c r="F2" s="78"/>
      <c r="G2" s="14"/>
      <c r="H2" s="16"/>
    </row>
    <row r="3" spans="1:8" ht="23.25" customHeight="1" thickBot="1" x14ac:dyDescent="0.4">
      <c r="A3" s="79" t="s">
        <v>5</v>
      </c>
      <c r="B3" s="5"/>
      <c r="C3" s="82" t="s">
        <v>6</v>
      </c>
      <c r="D3" s="83"/>
      <c r="E3" s="84" t="s">
        <v>7</v>
      </c>
      <c r="F3" s="10"/>
      <c r="G3" s="99" t="s">
        <v>6</v>
      </c>
      <c r="H3" s="100"/>
    </row>
    <row r="4" spans="1:8" ht="72.75" customHeight="1" x14ac:dyDescent="0.35">
      <c r="A4" s="80"/>
      <c r="B4" s="87" t="s">
        <v>8</v>
      </c>
      <c r="C4" s="101" t="s">
        <v>9</v>
      </c>
      <c r="D4" s="102"/>
      <c r="E4" s="85"/>
      <c r="F4" s="90" t="s">
        <v>10</v>
      </c>
      <c r="G4" s="104" t="s">
        <v>11</v>
      </c>
      <c r="H4" s="105"/>
    </row>
    <row r="5" spans="1:8" ht="63" customHeight="1" x14ac:dyDescent="0.35">
      <c r="A5" s="80"/>
      <c r="B5" s="87"/>
      <c r="C5" s="108"/>
      <c r="D5" s="109"/>
      <c r="E5" s="85"/>
      <c r="F5" s="103"/>
      <c r="G5" s="110"/>
      <c r="H5" s="111"/>
    </row>
    <row r="6" spans="1:8" ht="27" customHeight="1" x14ac:dyDescent="0.35">
      <c r="A6" s="80"/>
      <c r="B6" s="4"/>
      <c r="C6" s="17" t="s">
        <v>12</v>
      </c>
      <c r="D6" s="18" t="s">
        <v>13</v>
      </c>
      <c r="E6" s="85"/>
      <c r="F6" s="23"/>
      <c r="G6" s="21" t="s">
        <v>12</v>
      </c>
      <c r="H6" s="22" t="s">
        <v>13</v>
      </c>
    </row>
    <row r="7" spans="1:8" ht="37.5" customHeight="1" x14ac:dyDescent="0.35">
      <c r="A7" s="80"/>
      <c r="B7" s="87" t="s">
        <v>14</v>
      </c>
      <c r="C7" s="19" t="s">
        <v>15</v>
      </c>
      <c r="D7" s="91" t="s">
        <v>16</v>
      </c>
      <c r="E7" s="85"/>
      <c r="F7" s="90" t="s">
        <v>17</v>
      </c>
      <c r="G7" s="2" t="s">
        <v>18</v>
      </c>
      <c r="H7" s="106" t="s">
        <v>19</v>
      </c>
    </row>
    <row r="8" spans="1:8" ht="45.75" customHeight="1" x14ac:dyDescent="0.35">
      <c r="A8" s="80"/>
      <c r="B8" s="87"/>
      <c r="C8" s="7"/>
      <c r="D8" s="92"/>
      <c r="E8" s="85"/>
      <c r="F8" s="90"/>
      <c r="G8" s="3" t="s">
        <v>20</v>
      </c>
      <c r="H8" s="107"/>
    </row>
    <row r="9" spans="1:8" ht="47.25" customHeight="1" x14ac:dyDescent="0.35">
      <c r="A9" s="80"/>
      <c r="B9" s="87" t="s">
        <v>21</v>
      </c>
      <c r="C9" s="20" t="s">
        <v>22</v>
      </c>
      <c r="D9" s="88" t="s">
        <v>23</v>
      </c>
      <c r="E9" s="85"/>
      <c r="F9" s="90" t="s">
        <v>24</v>
      </c>
      <c r="G9" s="2" t="s">
        <v>25</v>
      </c>
      <c r="H9" s="106" t="s">
        <v>26</v>
      </c>
    </row>
    <row r="10" spans="1:8" ht="43.5" customHeight="1" x14ac:dyDescent="0.35">
      <c r="A10" s="80"/>
      <c r="B10" s="87"/>
      <c r="C10" s="1"/>
      <c r="D10" s="89"/>
      <c r="E10" s="85"/>
      <c r="F10" s="90"/>
      <c r="G10" s="3" t="s">
        <v>27</v>
      </c>
      <c r="H10" s="107"/>
    </row>
    <row r="11" spans="1:8" ht="38.25" customHeight="1" x14ac:dyDescent="0.35">
      <c r="A11" s="80"/>
      <c r="B11" s="87" t="s">
        <v>28</v>
      </c>
      <c r="C11" s="20" t="s">
        <v>15</v>
      </c>
      <c r="D11" s="91" t="s">
        <v>29</v>
      </c>
      <c r="E11" s="85"/>
      <c r="F11" s="90" t="s">
        <v>30</v>
      </c>
      <c r="G11" s="2" t="s">
        <v>31</v>
      </c>
      <c r="H11" s="106" t="s">
        <v>32</v>
      </c>
    </row>
    <row r="12" spans="1:8" ht="41.25" customHeight="1" x14ac:dyDescent="0.35">
      <c r="A12" s="80"/>
      <c r="B12" s="87"/>
      <c r="C12" s="7"/>
      <c r="D12" s="114"/>
      <c r="E12" s="85"/>
      <c r="F12" s="90"/>
      <c r="G12" s="3"/>
      <c r="H12" s="107"/>
    </row>
    <row r="13" spans="1:8" ht="26.25" customHeight="1" x14ac:dyDescent="0.35">
      <c r="A13" s="80"/>
      <c r="B13" s="93"/>
      <c r="C13" s="6"/>
      <c r="D13" s="95"/>
      <c r="E13" s="85"/>
      <c r="F13" s="97"/>
      <c r="G13" s="2"/>
      <c r="H13" s="112"/>
    </row>
    <row r="14" spans="1:8" ht="25.5" customHeight="1" thickBot="1" x14ac:dyDescent="0.4">
      <c r="A14" s="81"/>
      <c r="B14" s="94"/>
      <c r="C14" s="8"/>
      <c r="D14" s="96"/>
      <c r="E14" s="86"/>
      <c r="F14" s="98"/>
      <c r="G14" s="9"/>
      <c r="H14" s="113"/>
    </row>
  </sheetData>
  <mergeCells count="29">
    <mergeCell ref="H13:H14"/>
    <mergeCell ref="B11:B12"/>
    <mergeCell ref="D11:D12"/>
    <mergeCell ref="F11:F12"/>
    <mergeCell ref="H11:H12"/>
    <mergeCell ref="H7:H8"/>
    <mergeCell ref="B9:B10"/>
    <mergeCell ref="F9:F10"/>
    <mergeCell ref="H9:H10"/>
    <mergeCell ref="C5:D5"/>
    <mergeCell ref="G5:H5"/>
    <mergeCell ref="G3:H3"/>
    <mergeCell ref="B4:B5"/>
    <mergeCell ref="C4:D4"/>
    <mergeCell ref="F4:F5"/>
    <mergeCell ref="G4:H4"/>
    <mergeCell ref="D1:F1"/>
    <mergeCell ref="A2:B2"/>
    <mergeCell ref="D2:F2"/>
    <mergeCell ref="A3:A14"/>
    <mergeCell ref="C3:D3"/>
    <mergeCell ref="E3:E14"/>
    <mergeCell ref="B7:B8"/>
    <mergeCell ref="D9:D10"/>
    <mergeCell ref="F7:F8"/>
    <mergeCell ref="D7:D8"/>
    <mergeCell ref="B13:B14"/>
    <mergeCell ref="D13:D14"/>
    <mergeCell ref="F13:F14"/>
  </mergeCells>
  <dataValidations count="3">
    <dataValidation type="list" allowBlank="1" showInputMessage="1" showErrorMessage="1" sqref="G4:H5 C4:D5 F6" xr:uid="{00000000-0002-0000-0200-000000000000}">
      <formula1>Outcome_indicators</formula1>
    </dataValidation>
    <dataValidation type="list" allowBlank="1" showInputMessage="1" showErrorMessage="1" sqref="C14" xr:uid="{00000000-0002-0000-0200-000001000000}">
      <formula1>intind</formula1>
    </dataValidation>
    <dataValidation type="list" allowBlank="1" showInputMessage="1" showErrorMessage="1" sqref="C7:C13 G7:G14" xr:uid="{00000000-0002-0000-0200-000002000000}">
      <formula1>#REF!</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9" defaultRowHeight="15.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27B8055281254F8C1DACF93E5BC6C2" ma:contentTypeVersion="6" ma:contentTypeDescription="Create a new document." ma:contentTypeScope="" ma:versionID="546e64c9f378e058d2f3ce62626eb522">
  <xsd:schema xmlns:xsd="http://www.w3.org/2001/XMLSchema" xmlns:xs="http://www.w3.org/2001/XMLSchema" xmlns:p="http://schemas.microsoft.com/office/2006/metadata/properties" xmlns:ns2="868f58f5-3cdd-4e81-a318-004837cd1a7b" xmlns:ns3="e01a6211-6b7f-4932-b114-c66eb0d28aab" targetNamespace="http://schemas.microsoft.com/office/2006/metadata/properties" ma:root="true" ma:fieldsID="c9c9f9324404d1da4963bbc9dc182b35" ns2:_="" ns3:_="">
    <xsd:import namespace="868f58f5-3cdd-4e81-a318-004837cd1a7b"/>
    <xsd:import namespace="e01a6211-6b7f-4932-b114-c66eb0d28aa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f58f5-3cdd-4e81-a318-004837cd1a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01a6211-6b7f-4932-b114-c66eb0d28aa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BCD258-3C76-455C-8AE4-F79B02541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8f58f5-3cdd-4e81-a318-004837cd1a7b"/>
    <ds:schemaRef ds:uri="e01a6211-6b7f-4932-b114-c66eb0d28a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D49AF3-933C-4A0E-A4C1-379AAB44CFA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21FFD44-37B4-474D-8A16-E49AD461D2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RAPPID M&amp;E Framework</vt:lpstr>
      <vt:lpstr>Feuil2</vt:lpstr>
      <vt:lpstr>Example</vt:lpstr>
      <vt:lpstr>Sheet1</vt:lpstr>
    </vt:vector>
  </TitlesOfParts>
  <Manager/>
  <Company>Avance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 Bender</dc:creator>
  <cp:keywords/>
  <dc:description/>
  <cp:lastModifiedBy>Joelle Reid</cp:lastModifiedBy>
  <cp:revision/>
  <dcterms:created xsi:type="dcterms:W3CDTF">2016-01-27T11:40:58Z</dcterms:created>
  <dcterms:modified xsi:type="dcterms:W3CDTF">2024-04-09T14:49:37Z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0x0101002727B8055281254F8C1DACF93E5BC6C2</vt:lpwstr>
  </property>
</Properties>
</file>