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brasset\Desktop\Annual report 2021\"/>
    </mc:Choice>
  </mc:AlternateContent>
  <bookViews>
    <workbookView xWindow="0" yWindow="0" windowWidth="11970" windowHeight="5700"/>
  </bookViews>
  <sheets>
    <sheet name="SCS" sheetId="1" r:id="rId1"/>
    <sheet name="SR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2" l="1"/>
  <c r="W54" i="2"/>
  <c r="W47" i="2" s="1"/>
  <c r="V53" i="2"/>
  <c r="V52" i="2"/>
  <c r="V47" i="2" s="1"/>
  <c r="U51" i="2"/>
  <c r="U50" i="2"/>
  <c r="T49" i="2"/>
  <c r="T48" i="2"/>
  <c r="T47" i="2" s="1"/>
  <c r="W46" i="2"/>
  <c r="V45" i="2"/>
  <c r="U44" i="2"/>
  <c r="T43" i="2"/>
  <c r="W42" i="2"/>
  <c r="V41" i="2"/>
  <c r="U40" i="2"/>
  <c r="T39" i="2"/>
  <c r="W37" i="2"/>
  <c r="W33" i="2" s="1"/>
  <c r="V36" i="2"/>
  <c r="V33" i="2" s="1"/>
  <c r="U35" i="2"/>
  <c r="U33" i="2" s="1"/>
  <c r="T34" i="2"/>
  <c r="T33" i="2" s="1"/>
  <c r="W32" i="2"/>
  <c r="V31" i="2"/>
  <c r="U30" i="2"/>
  <c r="T29" i="2"/>
  <c r="W28" i="2"/>
  <c r="V27" i="2"/>
  <c r="U26" i="2"/>
  <c r="T25" i="2"/>
  <c r="W24" i="2"/>
  <c r="V23" i="2"/>
  <c r="U22" i="2"/>
  <c r="T21" i="2"/>
  <c r="W20" i="2"/>
  <c r="V19" i="2"/>
  <c r="U18" i="2"/>
  <c r="T17" i="2"/>
  <c r="W16" i="2"/>
  <c r="V15" i="2"/>
  <c r="U14" i="2"/>
  <c r="T13" i="2"/>
  <c r="W12" i="2"/>
  <c r="V11" i="2"/>
  <c r="U10" i="2"/>
  <c r="T9" i="2"/>
  <c r="W105" i="1"/>
  <c r="V104" i="1"/>
  <c r="V101" i="1" s="1"/>
  <c r="U103" i="1"/>
  <c r="U101" i="1" s="1"/>
  <c r="T102" i="1"/>
  <c r="T101" i="1" s="1"/>
  <c r="W101" i="1"/>
  <c r="W100" i="1"/>
  <c r="W96" i="1" s="1"/>
  <c r="V99" i="1"/>
  <c r="V96" i="1" s="1"/>
  <c r="U98" i="1"/>
  <c r="U96" i="1" s="1"/>
  <c r="T97" i="1"/>
  <c r="T96" i="1" s="1"/>
  <c r="W95" i="1"/>
  <c r="W91" i="1" s="1"/>
  <c r="V94" i="1"/>
  <c r="V91" i="1" s="1"/>
  <c r="U93" i="1"/>
  <c r="U91" i="1" s="1"/>
  <c r="T92" i="1"/>
  <c r="T91" i="1" s="1"/>
  <c r="W89" i="1"/>
  <c r="W85" i="1" s="1"/>
  <c r="V88" i="1"/>
  <c r="V85" i="1" s="1"/>
  <c r="U87" i="1"/>
  <c r="U85" i="1" s="1"/>
  <c r="T86" i="1"/>
  <c r="T85" i="1" s="1"/>
  <c r="W84" i="1"/>
  <c r="W80" i="1" s="1"/>
  <c r="V83" i="1"/>
  <c r="V80" i="1" s="1"/>
  <c r="U82" i="1"/>
  <c r="U80" i="1" s="1"/>
  <c r="T81" i="1"/>
  <c r="T80" i="1" s="1"/>
  <c r="W79" i="1"/>
  <c r="W75" i="1" s="1"/>
  <c r="V78" i="1"/>
  <c r="V75" i="1" s="1"/>
  <c r="U77" i="1"/>
  <c r="U75" i="1" s="1"/>
  <c r="T76" i="1"/>
  <c r="T75" i="1" s="1"/>
  <c r="W73" i="1"/>
  <c r="W69" i="1" s="1"/>
  <c r="V72" i="1"/>
  <c r="V69" i="1" s="1"/>
  <c r="U71" i="1"/>
  <c r="U69" i="1" s="1"/>
  <c r="T70" i="1"/>
  <c r="T69" i="1" s="1"/>
  <c r="W68" i="1"/>
  <c r="V67" i="1"/>
  <c r="U66" i="1"/>
  <c r="T65" i="1"/>
  <c r="W64" i="1"/>
  <c r="V63" i="1"/>
  <c r="U62" i="1"/>
  <c r="T61" i="1"/>
  <c r="W60" i="1"/>
  <c r="V59" i="1"/>
  <c r="U58" i="1"/>
  <c r="T57" i="1"/>
  <c r="T56" i="1"/>
  <c r="T55" i="1"/>
  <c r="T54" i="1"/>
  <c r="T53" i="1"/>
  <c r="W50" i="1"/>
  <c r="V49" i="1"/>
  <c r="U48" i="1"/>
  <c r="T47" i="1"/>
  <c r="W46" i="1"/>
  <c r="V45" i="1"/>
  <c r="U44" i="1"/>
  <c r="T43" i="1"/>
  <c r="W42" i="1"/>
  <c r="V41" i="1"/>
  <c r="U40" i="1"/>
  <c r="T39" i="1"/>
  <c r="W37" i="1"/>
  <c r="V36" i="1"/>
  <c r="U35" i="1"/>
  <c r="T34" i="1"/>
  <c r="W33" i="1"/>
  <c r="V32" i="1"/>
  <c r="U31" i="1"/>
  <c r="T30" i="1"/>
  <c r="W29" i="1"/>
  <c r="V28" i="1"/>
  <c r="U27" i="1"/>
  <c r="T26" i="1"/>
  <c r="W25" i="1"/>
  <c r="V24" i="1"/>
  <c r="U23" i="1"/>
  <c r="T22" i="1"/>
  <c r="W21" i="1"/>
  <c r="V20" i="1"/>
  <c r="U19" i="1"/>
  <c r="T18" i="1"/>
  <c r="W17" i="1"/>
  <c r="V16" i="1"/>
  <c r="U15" i="1"/>
  <c r="T14" i="1"/>
  <c r="W11" i="1"/>
  <c r="W7" i="1" s="1"/>
  <c r="W6" i="1" s="1"/>
  <c r="V10" i="1"/>
  <c r="V7" i="1" s="1"/>
  <c r="V6" i="1" s="1"/>
  <c r="U9" i="1"/>
  <c r="U7" i="1" s="1"/>
  <c r="U6" i="1" s="1"/>
  <c r="T8" i="1"/>
  <c r="T7" i="1" s="1"/>
  <c r="T6" i="1" s="1"/>
  <c r="T38" i="2" l="1"/>
  <c r="U47" i="2"/>
  <c r="U8" i="2"/>
  <c r="U38" i="2"/>
  <c r="V8" i="2"/>
  <c r="V38" i="2"/>
  <c r="W8" i="2"/>
  <c r="T8" i="2"/>
  <c r="W38" i="2"/>
  <c r="W90" i="1"/>
  <c r="U90" i="1"/>
  <c r="U38" i="1"/>
  <c r="U52" i="1"/>
  <c r="U51" i="1" s="1"/>
  <c r="W13" i="1"/>
  <c r="V74" i="1"/>
  <c r="W74" i="1"/>
  <c r="V13" i="1"/>
  <c r="T74" i="1"/>
  <c r="V38" i="1"/>
  <c r="W38" i="1"/>
  <c r="T38" i="1"/>
  <c r="V52" i="1"/>
  <c r="V51" i="1" s="1"/>
  <c r="W52" i="1"/>
  <c r="W51" i="1" s="1"/>
  <c r="T90" i="1"/>
  <c r="T13" i="1"/>
  <c r="U74" i="1"/>
  <c r="U13" i="1"/>
  <c r="T52" i="1"/>
  <c r="T51" i="1" s="1"/>
  <c r="V90" i="1"/>
  <c r="W12" i="1" l="1"/>
  <c r="V12" i="1"/>
  <c r="U12" i="1"/>
  <c r="T12" i="1"/>
</calcChain>
</file>

<file path=xl/sharedStrings.xml><?xml version="1.0" encoding="utf-8"?>
<sst xmlns="http://schemas.openxmlformats.org/spreadsheetml/2006/main" count="225" uniqueCount="70">
  <si>
    <t>Sahel</t>
  </si>
  <si>
    <t>Kenya</t>
  </si>
  <si>
    <t>Mozambique</t>
  </si>
  <si>
    <t>Uganda</t>
  </si>
  <si>
    <t>Ethiopia</t>
  </si>
  <si>
    <t>Colombia</t>
  </si>
  <si>
    <t>Guatemala</t>
  </si>
  <si>
    <t>Jordan</t>
  </si>
  <si>
    <t>Myanmar</t>
  </si>
  <si>
    <t>Tunisia</t>
  </si>
  <si>
    <t>Mali</t>
  </si>
  <si>
    <t xml:space="preserve">Burkina </t>
  </si>
  <si>
    <t>Niger</t>
  </si>
  <si>
    <t>Baseline</t>
  </si>
  <si>
    <t>Target 2021</t>
  </si>
  <si>
    <t>Target 21-25</t>
  </si>
  <si>
    <t>SCS 1 # of laws, policies and norms, implemented</t>
  </si>
  <si>
    <t>SCS 014 # of by-laws implemented for sustainable and inclusive development</t>
  </si>
  <si>
    <t># of political/civic actors taken measures enhancing representation of women and youth</t>
  </si>
  <si>
    <t>B</t>
  </si>
  <si>
    <t>T21-25</t>
  </si>
  <si>
    <t>SCS 3 # of times that CSOs succeed in creating space space for CSO demands and positions through agenda setting, influencing the debate and/or creating space to engage</t>
  </si>
  <si>
    <t>SCS031 # of times that CSOs succeed in creating (at national, international, and/or regional level)</t>
  </si>
  <si>
    <t># of created/opened spaces for women/youth (at regional level)</t>
  </si>
  <si>
    <t># of created/opened spaces for women/youth (at national level)</t>
  </si>
  <si>
    <t># of multi-stakeholder dialogue meetings (at international)</t>
  </si>
  <si>
    <t># of multi-stakeholder dialogue meetings (regional level)</t>
  </si>
  <si>
    <t># of multi-stakeholder dialogue meetings (at national level)</t>
  </si>
  <si>
    <t># of interparty dialogue meetings (at national level)</t>
  </si>
  <si>
    <t>SCS032 # of times that CSOs succeed in creating space for CSOfor CSO demands and positions through agenda setting, influencing the debate and/or creating space to engage at sub-national level</t>
  </si>
  <si>
    <t># of created/opened spaces for women/youth (at subnational level)</t>
  </si>
  <si>
    <t># of multi-stakeholder dialogue meetings (at sub-national level)</t>
  </si>
  <si>
    <t># of interparty dialogue meetings (at subnational level)</t>
  </si>
  <si>
    <t>SCS 4 # of advocacy initiatives carried out by CSOs , for, by or with their membership/constituency</t>
  </si>
  <si>
    <t>SCS041# of advocacy initiatives carried out by CSOs at national (or international/regional) level</t>
  </si>
  <si>
    <t># of international L&amp;A campaigns</t>
  </si>
  <si>
    <t># of regional L&amp;A campaigns</t>
  </si>
  <si>
    <t># of L&amp;A activities for making the political system more inclusive (in relation to women / youth / minority groups) at regional level</t>
  </si>
  <si>
    <t># of L&amp;A activities for making the political system more inclusive (in relation to women / youth / minority groups) at national level</t>
  </si>
  <si>
    <t>SCS042 # of advocacy initiatives carried out by CSOs at sub-national level</t>
  </si>
  <si>
    <t># of L&amp;A activities for making the political system more inclusive (in relation to women / youth / minority groups) at subnational level</t>
  </si>
  <si>
    <t>SCS 5 # of CSOs with increased L&amp;A capacities</t>
  </si>
  <si>
    <t>SCS051 # of women led CSOs with increased L&amp;A capacities</t>
  </si>
  <si>
    <t># of CSOs with increased organizational capacities (women led)</t>
  </si>
  <si>
    <t>SCS052 # of youth led CSOs with increased L&amp;A capacities</t>
  </si>
  <si>
    <t># of CSOs with increased organizational capacities (youth led</t>
  </si>
  <si>
    <t>SCS053 # of other led CSOs with increased L&amp;A capacities</t>
  </si>
  <si>
    <t># of CSOs with increased organizational capacities (other led)</t>
  </si>
  <si>
    <t>SCS 6 # of CSOs included in PoV programmes</t>
  </si>
  <si>
    <t>SCS061 # of CSOs included (women led)</t>
  </si>
  <si>
    <t># of CSOs included in the PoD programme (women led)</t>
  </si>
  <si>
    <t xml:space="preserve">SCS062 # of CSOs included (youth led) </t>
  </si>
  <si>
    <t># of CSOs included in the PoD programme (youth led)</t>
  </si>
  <si>
    <t>SCS063 # of CSOs included (other led)</t>
  </si>
  <si>
    <t># of CSOs included in the PoD programme (other)</t>
  </si>
  <si>
    <t>Actual 2021</t>
  </si>
  <si>
    <t>3. Peace processes &amp; political governance - States, regional and local authoritis and societies at large are able to effectively prevent and resolve conflict in a non-violent and inclusive manner</t>
  </si>
  <si>
    <t>b) Number of dialogue processes organised for (local/national/regional) conflict management</t>
  </si>
  <si>
    <t>c) number of people (f/m) trained in conflict resolution skills</t>
  </si>
  <si>
    <t># of represetatives of civic/political actors trained in dialogue/mediation</t>
  </si>
  <si>
    <t>e) number of people (f/m) that have been trained in political governance activities</t>
  </si>
  <si>
    <t># of women/youth leaders trained</t>
  </si>
  <si>
    <t># of representatives (m/f) of political actors have participated in democratic values oriented training activities (e.g. democracy schools)</t>
  </si>
  <si>
    <t>g) number of studies on drivers of conflict or political governance perception surveys conducted with NL support</t>
  </si>
  <si>
    <t># of studies for evidence based L&amp;A disseminated</t>
  </si>
  <si>
    <t>--</t>
  </si>
  <si>
    <t>GORIN*</t>
  </si>
  <si>
    <t>* GORIN measurements include Senegal, Mali, Niger and Burkina Faso (Sahel regional programme)</t>
  </si>
  <si>
    <t>AMwA</t>
  </si>
  <si>
    <t>NIMD Sahel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</si>
</sst>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9"/>
      <name val="Calibri"/>
      <family val="2"/>
      <scheme val="minor"/>
    </font>
    <font>
      <sz val="11"/>
      <color theme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39323"/>
        <bgColor indexed="64"/>
      </patternFill>
    </fill>
    <fill>
      <patternFill patternType="solid">
        <fgColor rgb="FF6FC5C7"/>
        <bgColor indexed="64"/>
      </patternFill>
    </fill>
    <fill>
      <patternFill patternType="solid">
        <fgColor rgb="FFE4DE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2" fillId="5" borderId="12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" fillId="5" borderId="12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5" fillId="0" borderId="0" xfId="0" applyFont="1"/>
    <xf numFmtId="0" fontId="0" fillId="7" borderId="0" xfId="0" applyFill="1"/>
    <xf numFmtId="0" fontId="3" fillId="7" borderId="4" xfId="0" applyFont="1" applyFill="1" applyBorder="1" applyAlignment="1">
      <alignment horizontal="center" vertical="center" wrapText="1"/>
    </xf>
    <xf numFmtId="0" fontId="1" fillId="7" borderId="4" xfId="0" quotePrefix="1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textRotation="180" wrapText="1"/>
    </xf>
    <xf numFmtId="0" fontId="1" fillId="3" borderId="10" xfId="0" applyFont="1" applyFill="1" applyBorder="1" applyAlignment="1">
      <alignment horizontal="center" vertical="center" textRotation="180" wrapText="1"/>
    </xf>
    <xf numFmtId="0" fontId="1" fillId="3" borderId="13" xfId="0" applyFont="1" applyFill="1" applyBorder="1" applyAlignment="1">
      <alignment horizontal="center" vertical="center" textRotation="180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13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center" vertical="center" textRotation="180" wrapText="1"/>
    </xf>
    <xf numFmtId="0" fontId="1" fillId="4" borderId="10" xfId="0" applyFont="1" applyFill="1" applyBorder="1" applyAlignment="1">
      <alignment horizontal="center" vertical="center" textRotation="180" wrapText="1"/>
    </xf>
    <xf numFmtId="0" fontId="1" fillId="4" borderId="13" xfId="0" applyFont="1" applyFill="1" applyBorder="1" applyAlignment="1">
      <alignment horizontal="center" vertical="center" textRotation="180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textRotation="180" wrapText="1"/>
    </xf>
    <xf numFmtId="0" fontId="1" fillId="4" borderId="9" xfId="0" applyFont="1" applyFill="1" applyBorder="1" applyAlignment="1">
      <alignment horizontal="center" vertical="center" textRotation="180" wrapText="1"/>
    </xf>
    <xf numFmtId="0" fontId="1" fillId="4" borderId="12" xfId="0" applyFont="1" applyFill="1" applyBorder="1" applyAlignment="1">
      <alignment horizontal="center" vertical="center" textRotation="180" wrapText="1"/>
    </xf>
    <xf numFmtId="0" fontId="1" fillId="3" borderId="5" xfId="0" applyFont="1" applyFill="1" applyBorder="1" applyAlignment="1">
      <alignment horizontal="center" vertical="center" textRotation="180" wrapText="1"/>
    </xf>
    <xf numFmtId="0" fontId="1" fillId="3" borderId="8" xfId="0" applyFont="1" applyFill="1" applyBorder="1" applyAlignment="1">
      <alignment horizontal="center" vertical="center" textRotation="180" wrapText="1"/>
    </xf>
    <xf numFmtId="0" fontId="1" fillId="3" borderId="11" xfId="0" applyFont="1" applyFill="1" applyBorder="1" applyAlignment="1">
      <alignment horizontal="center" vertical="center" textRotation="180" wrapText="1"/>
    </xf>
    <xf numFmtId="0" fontId="1" fillId="6" borderId="2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textRotation="180" wrapText="1"/>
    </xf>
    <xf numFmtId="0" fontId="3" fillId="3" borderId="10" xfId="0" applyFont="1" applyFill="1" applyBorder="1" applyAlignment="1">
      <alignment horizontal="center" vertical="center" textRotation="180" wrapText="1"/>
    </xf>
    <xf numFmtId="0" fontId="3" fillId="3" borderId="13" xfId="0" applyFont="1" applyFill="1" applyBorder="1" applyAlignment="1">
      <alignment horizontal="center" vertical="center" textRotation="180" wrapText="1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04"/>
  <sheetViews>
    <sheetView tabSelected="1" topLeftCell="A17" zoomScale="85" zoomScaleNormal="85" workbookViewId="0">
      <pane xSplit="3" topLeftCell="D1" activePane="topRight" state="frozen"/>
      <selection pane="topRight" activeCell="L113" sqref="L113"/>
    </sheetView>
  </sheetViews>
  <sheetFormatPr defaultRowHeight="15" x14ac:dyDescent="0.25"/>
  <cols>
    <col min="2" max="2" width="14.28515625" customWidth="1"/>
    <col min="10" max="10" width="9.140625" style="31"/>
  </cols>
  <sheetData>
    <row r="1" spans="2:23" ht="15.75" thickBot="1" x14ac:dyDescent="0.3">
      <c r="I1" s="1"/>
      <c r="J1" s="1"/>
      <c r="M1" s="2" t="s">
        <v>66</v>
      </c>
      <c r="N1" s="37" t="s">
        <v>68</v>
      </c>
      <c r="O1" s="38"/>
      <c r="P1" s="39"/>
      <c r="Q1" s="37" t="s">
        <v>69</v>
      </c>
      <c r="R1" s="38"/>
      <c r="S1" s="39"/>
    </row>
    <row r="2" spans="2:23" ht="15" customHeight="1" x14ac:dyDescent="0.25">
      <c r="B2" s="40"/>
      <c r="C2" s="41"/>
      <c r="D2" s="34" t="s">
        <v>1</v>
      </c>
      <c r="E2" s="34" t="s">
        <v>2</v>
      </c>
      <c r="F2" s="34" t="s">
        <v>3</v>
      </c>
      <c r="G2" s="34" t="s">
        <v>4</v>
      </c>
      <c r="H2" s="34" t="s">
        <v>5</v>
      </c>
      <c r="I2" s="34" t="s">
        <v>6</v>
      </c>
      <c r="J2" s="34" t="s">
        <v>7</v>
      </c>
      <c r="K2" s="34" t="s">
        <v>8</v>
      </c>
      <c r="L2" s="34" t="s">
        <v>9</v>
      </c>
      <c r="M2" s="67" t="s">
        <v>0</v>
      </c>
      <c r="N2" s="34" t="s">
        <v>1</v>
      </c>
      <c r="O2" s="34" t="s">
        <v>4</v>
      </c>
      <c r="P2" s="34" t="s">
        <v>3</v>
      </c>
      <c r="Q2" s="34" t="s">
        <v>10</v>
      </c>
      <c r="R2" s="34" t="s">
        <v>11</v>
      </c>
      <c r="S2" s="34" t="s">
        <v>12</v>
      </c>
      <c r="T2" s="64" t="s">
        <v>13</v>
      </c>
      <c r="U2" s="55" t="s">
        <v>14</v>
      </c>
      <c r="V2" s="55" t="s">
        <v>55</v>
      </c>
      <c r="W2" s="55" t="s">
        <v>15</v>
      </c>
    </row>
    <row r="3" spans="2:23" x14ac:dyDescent="0.25">
      <c r="B3" s="42"/>
      <c r="C3" s="43"/>
      <c r="D3" s="35"/>
      <c r="E3" s="35"/>
      <c r="F3" s="35"/>
      <c r="G3" s="35"/>
      <c r="H3" s="35"/>
      <c r="I3" s="35"/>
      <c r="J3" s="35"/>
      <c r="K3" s="35"/>
      <c r="L3" s="35"/>
      <c r="M3" s="68"/>
      <c r="N3" s="35"/>
      <c r="O3" s="35"/>
      <c r="P3" s="35"/>
      <c r="Q3" s="35"/>
      <c r="R3" s="35"/>
      <c r="S3" s="35"/>
      <c r="T3" s="65"/>
      <c r="U3" s="56"/>
      <c r="V3" s="56"/>
      <c r="W3" s="56"/>
    </row>
    <row r="4" spans="2:23" x14ac:dyDescent="0.25">
      <c r="B4" s="42"/>
      <c r="C4" s="43"/>
      <c r="D4" s="35"/>
      <c r="E4" s="35"/>
      <c r="F4" s="35"/>
      <c r="G4" s="35"/>
      <c r="H4" s="35"/>
      <c r="I4" s="35"/>
      <c r="J4" s="35"/>
      <c r="K4" s="35"/>
      <c r="L4" s="35"/>
      <c r="M4" s="68"/>
      <c r="N4" s="35"/>
      <c r="O4" s="35"/>
      <c r="P4" s="35"/>
      <c r="Q4" s="35"/>
      <c r="R4" s="35"/>
      <c r="S4" s="35"/>
      <c r="T4" s="65"/>
      <c r="U4" s="56"/>
      <c r="V4" s="56"/>
      <c r="W4" s="56"/>
    </row>
    <row r="5" spans="2:23" ht="15.75" thickBot="1" x14ac:dyDescent="0.3">
      <c r="B5" s="44"/>
      <c r="C5" s="45"/>
      <c r="D5" s="36"/>
      <c r="E5" s="36"/>
      <c r="F5" s="36"/>
      <c r="G5" s="36"/>
      <c r="H5" s="36"/>
      <c r="I5" s="36"/>
      <c r="J5" s="36"/>
      <c r="K5" s="36"/>
      <c r="L5" s="36"/>
      <c r="M5" s="69"/>
      <c r="N5" s="36"/>
      <c r="O5" s="36"/>
      <c r="P5" s="36"/>
      <c r="Q5" s="36"/>
      <c r="R5" s="36"/>
      <c r="S5" s="36"/>
      <c r="T5" s="66"/>
      <c r="U5" s="57"/>
      <c r="V5" s="57"/>
      <c r="W5" s="57"/>
    </row>
    <row r="6" spans="2:23" ht="15.75" thickBot="1" x14ac:dyDescent="0.3">
      <c r="B6" s="58" t="s">
        <v>16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60"/>
      <c r="T6" s="3">
        <f>T7</f>
        <v>1</v>
      </c>
      <c r="U6" s="3">
        <f t="shared" ref="U6:V6" si="0">U7</f>
        <v>15</v>
      </c>
      <c r="V6" s="3">
        <f t="shared" si="0"/>
        <v>8</v>
      </c>
      <c r="W6" s="3">
        <f t="shared" ref="W6" si="1">W7</f>
        <v>96</v>
      </c>
    </row>
    <row r="7" spans="2:23" ht="15.75" thickBot="1" x14ac:dyDescent="0.3">
      <c r="B7" s="61" t="s">
        <v>17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3"/>
      <c r="T7" s="4">
        <f>SUM(T8:T11)</f>
        <v>1</v>
      </c>
      <c r="U7" s="4">
        <f>SUM(U8:U11)</f>
        <v>15</v>
      </c>
      <c r="V7" s="4">
        <f>SUM(V8:V11)</f>
        <v>8</v>
      </c>
      <c r="W7" s="4">
        <f>SUM(W8:W11)</f>
        <v>96</v>
      </c>
    </row>
    <row r="8" spans="2:23" ht="15.75" thickBot="1" x14ac:dyDescent="0.3">
      <c r="B8" s="46" t="s">
        <v>18</v>
      </c>
      <c r="C8" s="5" t="s">
        <v>19</v>
      </c>
      <c r="D8" s="5">
        <v>1</v>
      </c>
      <c r="E8" s="6">
        <v>0</v>
      </c>
      <c r="F8" s="6"/>
      <c r="G8" s="22">
        <v>0</v>
      </c>
      <c r="H8" s="6"/>
      <c r="I8" s="7"/>
      <c r="J8" s="7"/>
      <c r="K8" s="6"/>
      <c r="L8" s="6"/>
      <c r="M8" s="6"/>
      <c r="N8" s="8"/>
      <c r="O8" s="5"/>
      <c r="P8" s="5">
        <v>0</v>
      </c>
      <c r="Q8" s="5">
        <v>0</v>
      </c>
      <c r="R8" s="5">
        <v>0</v>
      </c>
      <c r="S8" s="5"/>
      <c r="T8" s="5">
        <f>SUM(D8:S8)</f>
        <v>1</v>
      </c>
      <c r="U8" s="5"/>
      <c r="V8" s="5"/>
      <c r="W8" s="5"/>
    </row>
    <row r="9" spans="2:23" ht="24.75" thickBot="1" x14ac:dyDescent="0.3">
      <c r="B9" s="47"/>
      <c r="C9" s="5" t="s">
        <v>14</v>
      </c>
      <c r="D9" s="5">
        <v>3</v>
      </c>
      <c r="E9" s="6">
        <v>5</v>
      </c>
      <c r="F9" s="6"/>
      <c r="G9" s="22">
        <v>7</v>
      </c>
      <c r="H9" s="6"/>
      <c r="I9" s="7"/>
      <c r="J9" s="7"/>
      <c r="K9" s="6"/>
      <c r="L9" s="6"/>
      <c r="M9" s="6"/>
      <c r="N9" s="8"/>
      <c r="O9" s="5"/>
      <c r="P9" s="5">
        <v>0</v>
      </c>
      <c r="Q9" s="5">
        <v>0</v>
      </c>
      <c r="R9" s="5">
        <v>0</v>
      </c>
      <c r="S9" s="5"/>
      <c r="T9" s="5"/>
      <c r="U9" s="5">
        <f>SUM(D9:S9)</f>
        <v>15</v>
      </c>
      <c r="V9" s="5"/>
      <c r="W9" s="5"/>
    </row>
    <row r="10" spans="2:23" ht="24.75" thickBot="1" x14ac:dyDescent="0.3">
      <c r="B10" s="47"/>
      <c r="C10" s="5" t="s">
        <v>55</v>
      </c>
      <c r="D10" s="5">
        <v>2</v>
      </c>
      <c r="E10" s="6">
        <v>3</v>
      </c>
      <c r="F10" s="6"/>
      <c r="G10" s="22">
        <v>0</v>
      </c>
      <c r="H10" s="6"/>
      <c r="I10" s="7"/>
      <c r="J10" s="7"/>
      <c r="K10" s="6"/>
      <c r="L10" s="6"/>
      <c r="M10" s="6"/>
      <c r="N10" s="8"/>
      <c r="O10" s="5"/>
      <c r="P10" s="5">
        <v>3</v>
      </c>
      <c r="Q10" s="5">
        <v>0</v>
      </c>
      <c r="R10" s="5">
        <v>0</v>
      </c>
      <c r="S10" s="5"/>
      <c r="T10" s="5"/>
      <c r="U10" s="5"/>
      <c r="V10" s="5">
        <f>SUM(D10:S10)</f>
        <v>8</v>
      </c>
      <c r="W10" s="5"/>
    </row>
    <row r="11" spans="2:23" ht="15.75" thickBot="1" x14ac:dyDescent="0.3">
      <c r="B11" s="48"/>
      <c r="C11" s="5" t="s">
        <v>20</v>
      </c>
      <c r="D11" s="5">
        <v>12</v>
      </c>
      <c r="E11" s="6">
        <v>13</v>
      </c>
      <c r="F11" s="6"/>
      <c r="G11" s="22">
        <v>47</v>
      </c>
      <c r="H11" s="6"/>
      <c r="I11" s="7"/>
      <c r="J11" s="7"/>
      <c r="K11" s="6"/>
      <c r="L11" s="6"/>
      <c r="M11" s="6"/>
      <c r="N11" s="8"/>
      <c r="O11" s="5"/>
      <c r="P11" s="5"/>
      <c r="Q11" s="5">
        <v>8</v>
      </c>
      <c r="R11" s="5">
        <v>16</v>
      </c>
      <c r="S11" s="5"/>
      <c r="T11" s="5"/>
      <c r="U11" s="5"/>
      <c r="V11" s="5"/>
      <c r="W11" s="5">
        <f>SUM(D11:S11)</f>
        <v>96</v>
      </c>
    </row>
    <row r="12" spans="2:23" ht="15.75" thickBot="1" x14ac:dyDescent="0.3">
      <c r="B12" s="49" t="s">
        <v>21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1"/>
      <c r="T12" s="9">
        <f>T38+T13</f>
        <v>40</v>
      </c>
      <c r="U12" s="9">
        <f>U38+U13</f>
        <v>113</v>
      </c>
      <c r="V12" s="9">
        <f>V38+V13</f>
        <v>179</v>
      </c>
      <c r="W12" s="9">
        <f>W38+W13</f>
        <v>738</v>
      </c>
    </row>
    <row r="13" spans="2:23" ht="15.75" thickBot="1" x14ac:dyDescent="0.3">
      <c r="B13" s="52" t="s">
        <v>22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10">
        <f>SUM(T14:T37)</f>
        <v>38</v>
      </c>
      <c r="U13" s="10">
        <f>SUM(U14:U37)</f>
        <v>108</v>
      </c>
      <c r="V13" s="10">
        <f>SUM(V14:V37)</f>
        <v>131</v>
      </c>
      <c r="W13" s="10">
        <f>SUM(W14:W37)</f>
        <v>575</v>
      </c>
    </row>
    <row r="14" spans="2:23" ht="15.75" thickBot="1" x14ac:dyDescent="0.3">
      <c r="B14" s="46" t="s">
        <v>23</v>
      </c>
      <c r="C14" s="5" t="s">
        <v>19</v>
      </c>
      <c r="D14" s="5"/>
      <c r="E14" s="5"/>
      <c r="F14" s="11"/>
      <c r="G14" s="11"/>
      <c r="H14" s="11"/>
      <c r="I14" s="12"/>
      <c r="J14" s="12"/>
      <c r="K14" s="11"/>
      <c r="L14" s="11"/>
      <c r="M14" s="11">
        <v>0</v>
      </c>
      <c r="N14" s="11"/>
      <c r="O14" s="11"/>
      <c r="P14" s="11"/>
      <c r="Q14" s="73">
        <v>0</v>
      </c>
      <c r="R14" s="74"/>
      <c r="S14" s="75"/>
      <c r="T14" s="5">
        <f>SUM(D14:S14)</f>
        <v>0</v>
      </c>
      <c r="U14" s="5"/>
      <c r="V14" s="5"/>
      <c r="W14" s="5"/>
    </row>
    <row r="15" spans="2:23" ht="24.75" thickBot="1" x14ac:dyDescent="0.3">
      <c r="B15" s="47"/>
      <c r="C15" s="5" t="s">
        <v>14</v>
      </c>
      <c r="D15" s="5"/>
      <c r="E15" s="5"/>
      <c r="F15" s="11"/>
      <c r="G15" s="11"/>
      <c r="H15" s="11"/>
      <c r="I15" s="12"/>
      <c r="J15" s="12"/>
      <c r="K15" s="11"/>
      <c r="L15" s="11"/>
      <c r="M15" s="11">
        <v>5</v>
      </c>
      <c r="N15" s="11"/>
      <c r="O15" s="11"/>
      <c r="P15" s="11"/>
      <c r="Q15" s="73">
        <v>0</v>
      </c>
      <c r="R15" s="74"/>
      <c r="S15" s="75"/>
      <c r="T15" s="5"/>
      <c r="U15" s="5">
        <f>SUM(D15:S15)</f>
        <v>5</v>
      </c>
      <c r="V15" s="5"/>
      <c r="W15" s="5"/>
    </row>
    <row r="16" spans="2:23" ht="24.75" thickBot="1" x14ac:dyDescent="0.3">
      <c r="B16" s="47"/>
      <c r="C16" s="5" t="s">
        <v>55</v>
      </c>
      <c r="D16" s="5"/>
      <c r="E16" s="5"/>
      <c r="F16" s="11"/>
      <c r="G16" s="11"/>
      <c r="H16" s="11"/>
      <c r="I16" s="12"/>
      <c r="J16" s="12"/>
      <c r="K16" s="11"/>
      <c r="L16" s="11"/>
      <c r="M16" s="11">
        <v>7</v>
      </c>
      <c r="N16" s="11"/>
      <c r="O16" s="11"/>
      <c r="P16" s="11"/>
      <c r="Q16" s="7"/>
      <c r="R16" s="13">
        <v>0</v>
      </c>
      <c r="S16" s="12"/>
      <c r="T16" s="5"/>
      <c r="U16" s="5"/>
      <c r="V16" s="5">
        <f>SUM(D16:S16)</f>
        <v>7</v>
      </c>
      <c r="W16" s="5"/>
    </row>
    <row r="17" spans="2:23" ht="15.75" thickBot="1" x14ac:dyDescent="0.3">
      <c r="B17" s="48"/>
      <c r="C17" s="5" t="s">
        <v>20</v>
      </c>
      <c r="D17" s="5"/>
      <c r="E17" s="5"/>
      <c r="F17" s="11"/>
      <c r="G17" s="11"/>
      <c r="H17" s="11"/>
      <c r="I17" s="12"/>
      <c r="J17" s="12"/>
      <c r="K17" s="11"/>
      <c r="L17" s="11"/>
      <c r="M17" s="11">
        <v>40</v>
      </c>
      <c r="N17" s="11"/>
      <c r="O17" s="11"/>
      <c r="P17" s="11"/>
      <c r="Q17" s="73">
        <v>4</v>
      </c>
      <c r="R17" s="74"/>
      <c r="S17" s="75"/>
      <c r="T17" s="5"/>
      <c r="U17" s="5"/>
      <c r="V17" s="5"/>
      <c r="W17" s="5">
        <f>SUM(D17:S17)</f>
        <v>44</v>
      </c>
    </row>
    <row r="18" spans="2:23" ht="15.75" thickBot="1" x14ac:dyDescent="0.3">
      <c r="B18" s="46" t="s">
        <v>24</v>
      </c>
      <c r="C18" s="5" t="s">
        <v>19</v>
      </c>
      <c r="D18" s="5"/>
      <c r="E18" s="5"/>
      <c r="F18" s="11">
        <v>1</v>
      </c>
      <c r="G18" s="11"/>
      <c r="H18" s="11"/>
      <c r="I18" s="12"/>
      <c r="J18" s="12"/>
      <c r="K18" s="11"/>
      <c r="L18" s="11">
        <v>2</v>
      </c>
      <c r="M18" s="11"/>
      <c r="N18" s="14"/>
      <c r="O18" s="14"/>
      <c r="P18" s="14">
        <v>0</v>
      </c>
      <c r="Q18" s="11">
        <v>0</v>
      </c>
      <c r="R18" s="11">
        <v>0</v>
      </c>
      <c r="S18" s="11">
        <v>0</v>
      </c>
      <c r="T18" s="5">
        <f>SUM(D18:S18)</f>
        <v>3</v>
      </c>
      <c r="U18" s="5"/>
      <c r="V18" s="5"/>
      <c r="W18" s="5"/>
    </row>
    <row r="19" spans="2:23" ht="24.75" thickBot="1" x14ac:dyDescent="0.3">
      <c r="B19" s="47"/>
      <c r="C19" s="5" t="s">
        <v>14</v>
      </c>
      <c r="D19" s="5"/>
      <c r="E19" s="5"/>
      <c r="F19" s="11">
        <v>2</v>
      </c>
      <c r="G19" s="11"/>
      <c r="H19" s="11"/>
      <c r="I19" s="12"/>
      <c r="J19" s="12"/>
      <c r="K19" s="11"/>
      <c r="L19" s="11">
        <v>2</v>
      </c>
      <c r="M19" s="11"/>
      <c r="N19" s="12"/>
      <c r="O19" s="12"/>
      <c r="P19" s="12">
        <v>0</v>
      </c>
      <c r="Q19" s="11">
        <v>0</v>
      </c>
      <c r="R19" s="11">
        <v>1</v>
      </c>
      <c r="S19" s="11">
        <v>0</v>
      </c>
      <c r="T19" s="5"/>
      <c r="U19" s="5">
        <f>SUM(D19:S19)</f>
        <v>5</v>
      </c>
      <c r="V19" s="5"/>
      <c r="W19" s="5"/>
    </row>
    <row r="20" spans="2:23" ht="24.75" thickBot="1" x14ac:dyDescent="0.3">
      <c r="B20" s="47"/>
      <c r="C20" s="5" t="s">
        <v>55</v>
      </c>
      <c r="D20" s="5"/>
      <c r="E20" s="5"/>
      <c r="F20" s="11">
        <v>2</v>
      </c>
      <c r="G20" s="11"/>
      <c r="H20" s="11"/>
      <c r="I20" s="12"/>
      <c r="J20" s="12"/>
      <c r="K20" s="11"/>
      <c r="L20" s="11">
        <v>4</v>
      </c>
      <c r="M20" s="11"/>
      <c r="N20" s="12"/>
      <c r="O20" s="12"/>
      <c r="P20" s="12">
        <v>2</v>
      </c>
      <c r="Q20" s="11">
        <v>1</v>
      </c>
      <c r="R20" s="11">
        <v>3</v>
      </c>
      <c r="S20" s="11">
        <v>6</v>
      </c>
      <c r="T20" s="5"/>
      <c r="U20" s="5"/>
      <c r="V20" s="5">
        <f>SUM(D20:S20)</f>
        <v>18</v>
      </c>
      <c r="W20" s="5"/>
    </row>
    <row r="21" spans="2:23" ht="15.75" thickBot="1" x14ac:dyDescent="0.3">
      <c r="B21" s="48"/>
      <c r="C21" s="5" t="s">
        <v>20</v>
      </c>
      <c r="D21" s="5"/>
      <c r="E21" s="5"/>
      <c r="F21" s="11">
        <v>41</v>
      </c>
      <c r="G21" s="11"/>
      <c r="H21" s="11"/>
      <c r="I21" s="12"/>
      <c r="J21" s="12"/>
      <c r="K21" s="11"/>
      <c r="L21" s="11">
        <v>3</v>
      </c>
      <c r="M21" s="11"/>
      <c r="N21" s="14"/>
      <c r="O21" s="14"/>
      <c r="P21" s="14">
        <v>35</v>
      </c>
      <c r="Q21" s="11">
        <v>4</v>
      </c>
      <c r="R21" s="11">
        <v>6</v>
      </c>
      <c r="S21" s="11">
        <v>8</v>
      </c>
      <c r="T21" s="5"/>
      <c r="U21" s="5"/>
      <c r="V21" s="5"/>
      <c r="W21" s="5">
        <f>SUM(D21:S21)</f>
        <v>97</v>
      </c>
    </row>
    <row r="22" spans="2:23" ht="15.75" thickBot="1" x14ac:dyDescent="0.3">
      <c r="B22" s="46" t="s">
        <v>25</v>
      </c>
      <c r="C22" s="5" t="s">
        <v>19</v>
      </c>
      <c r="D22" s="5">
        <v>3</v>
      </c>
      <c r="E22" s="5"/>
      <c r="F22" s="11"/>
      <c r="G22" s="11"/>
      <c r="H22" s="11"/>
      <c r="I22" s="12"/>
      <c r="J22" s="12">
        <v>0</v>
      </c>
      <c r="K22" s="11"/>
      <c r="L22" s="11"/>
      <c r="M22" s="11"/>
      <c r="N22" s="11"/>
      <c r="O22" s="11"/>
      <c r="P22" s="11"/>
      <c r="Q22" s="11"/>
      <c r="R22" s="11"/>
      <c r="S22" s="11"/>
      <c r="T22" s="5">
        <f>SUM(D22:S22)</f>
        <v>3</v>
      </c>
      <c r="U22" s="5"/>
      <c r="V22" s="5"/>
      <c r="W22" s="5"/>
    </row>
    <row r="23" spans="2:23" ht="24.75" thickBot="1" x14ac:dyDescent="0.3">
      <c r="B23" s="47"/>
      <c r="C23" s="5" t="s">
        <v>14</v>
      </c>
      <c r="D23" s="5">
        <v>4</v>
      </c>
      <c r="E23" s="5"/>
      <c r="F23" s="11"/>
      <c r="G23" s="11"/>
      <c r="H23" s="11"/>
      <c r="I23" s="12"/>
      <c r="J23" s="12">
        <v>4</v>
      </c>
      <c r="K23" s="11"/>
      <c r="L23" s="11"/>
      <c r="M23" s="11"/>
      <c r="N23" s="11"/>
      <c r="O23" s="11"/>
      <c r="P23" s="11"/>
      <c r="Q23" s="11"/>
      <c r="R23" s="11"/>
      <c r="S23" s="11"/>
      <c r="T23" s="5"/>
      <c r="U23" s="5">
        <f>SUM(D23:S23)</f>
        <v>8</v>
      </c>
      <c r="V23" s="5"/>
      <c r="W23" s="5"/>
    </row>
    <row r="24" spans="2:23" ht="24.75" thickBot="1" x14ac:dyDescent="0.3">
      <c r="B24" s="47"/>
      <c r="C24" s="5" t="s">
        <v>55</v>
      </c>
      <c r="D24" s="5">
        <v>6</v>
      </c>
      <c r="E24" s="5"/>
      <c r="F24" s="11"/>
      <c r="G24" s="11"/>
      <c r="H24" s="11"/>
      <c r="I24" s="12"/>
      <c r="J24" s="12">
        <v>4</v>
      </c>
      <c r="K24" s="11"/>
      <c r="L24" s="11"/>
      <c r="M24" s="11"/>
      <c r="N24" s="11"/>
      <c r="O24" s="11"/>
      <c r="P24" s="11"/>
      <c r="Q24" s="11"/>
      <c r="R24" s="11"/>
      <c r="S24" s="11"/>
      <c r="T24" s="5"/>
      <c r="U24" s="5"/>
      <c r="V24" s="5">
        <f>SUM(D24:S24)</f>
        <v>10</v>
      </c>
      <c r="W24" s="5"/>
    </row>
    <row r="25" spans="2:23" ht="15.75" thickBot="1" x14ac:dyDescent="0.3">
      <c r="B25" s="48"/>
      <c r="C25" s="5" t="s">
        <v>20</v>
      </c>
      <c r="D25" s="5">
        <v>8</v>
      </c>
      <c r="E25" s="5"/>
      <c r="F25" s="11"/>
      <c r="G25" s="11"/>
      <c r="H25" s="11"/>
      <c r="I25" s="12"/>
      <c r="J25" s="12">
        <v>20</v>
      </c>
      <c r="K25" s="11"/>
      <c r="L25" s="11"/>
      <c r="M25" s="11"/>
      <c r="N25" s="11"/>
      <c r="O25" s="11"/>
      <c r="P25" s="11"/>
      <c r="Q25" s="11"/>
      <c r="R25" s="11"/>
      <c r="S25" s="11"/>
      <c r="T25" s="5"/>
      <c r="U25" s="5"/>
      <c r="V25" s="5"/>
      <c r="W25" s="5">
        <f>SUM(D25:S25)</f>
        <v>28</v>
      </c>
    </row>
    <row r="26" spans="2:23" ht="15.75" thickBot="1" x14ac:dyDescent="0.3">
      <c r="B26" s="46" t="s">
        <v>26</v>
      </c>
      <c r="C26" s="5" t="s">
        <v>19</v>
      </c>
      <c r="D26" s="5"/>
      <c r="E26" s="5"/>
      <c r="F26" s="11"/>
      <c r="G26" s="11"/>
      <c r="H26" s="11"/>
      <c r="I26" s="12"/>
      <c r="J26" s="12"/>
      <c r="K26" s="11"/>
      <c r="L26" s="11"/>
      <c r="M26" s="11">
        <v>0</v>
      </c>
      <c r="N26" s="11"/>
      <c r="O26" s="11"/>
      <c r="P26" s="11"/>
      <c r="Q26" s="11"/>
      <c r="R26" s="11"/>
      <c r="S26" s="11"/>
      <c r="T26" s="5">
        <f>SUM(D26:S26)</f>
        <v>0</v>
      </c>
      <c r="U26" s="5"/>
      <c r="V26" s="5"/>
      <c r="W26" s="5"/>
    </row>
    <row r="27" spans="2:23" ht="24.75" thickBot="1" x14ac:dyDescent="0.3">
      <c r="B27" s="47"/>
      <c r="C27" s="5" t="s">
        <v>14</v>
      </c>
      <c r="D27" s="5"/>
      <c r="E27" s="5"/>
      <c r="F27" s="11"/>
      <c r="G27" s="11"/>
      <c r="H27" s="11"/>
      <c r="I27" s="12"/>
      <c r="J27" s="12"/>
      <c r="K27" s="11"/>
      <c r="L27" s="11"/>
      <c r="M27" s="11">
        <v>4</v>
      </c>
      <c r="N27" s="11"/>
      <c r="O27" s="11"/>
      <c r="P27" s="11"/>
      <c r="Q27" s="11"/>
      <c r="R27" s="11"/>
      <c r="S27" s="11"/>
      <c r="T27" s="5"/>
      <c r="U27" s="5">
        <f>SUM(D27:S27)</f>
        <v>4</v>
      </c>
      <c r="V27" s="5"/>
      <c r="W27" s="5"/>
    </row>
    <row r="28" spans="2:23" ht="24.75" thickBot="1" x14ac:dyDescent="0.3">
      <c r="B28" s="47"/>
      <c r="C28" s="5" t="s">
        <v>55</v>
      </c>
      <c r="D28" s="5"/>
      <c r="E28" s="5"/>
      <c r="F28" s="11"/>
      <c r="G28" s="11"/>
      <c r="H28" s="11"/>
      <c r="I28" s="12"/>
      <c r="J28" s="12"/>
      <c r="K28" s="11"/>
      <c r="L28" s="11"/>
      <c r="M28" s="11">
        <v>2</v>
      </c>
      <c r="N28" s="11"/>
      <c r="O28" s="11"/>
      <c r="P28" s="11"/>
      <c r="Q28" s="11"/>
      <c r="R28" s="11"/>
      <c r="S28" s="11"/>
      <c r="T28" s="5"/>
      <c r="U28" s="5"/>
      <c r="V28" s="5">
        <f>SUM(D28:S28)</f>
        <v>2</v>
      </c>
      <c r="W28" s="5"/>
    </row>
    <row r="29" spans="2:23" ht="15.75" thickBot="1" x14ac:dyDescent="0.3">
      <c r="B29" s="48"/>
      <c r="C29" s="5" t="s">
        <v>20</v>
      </c>
      <c r="D29" s="5"/>
      <c r="E29" s="5"/>
      <c r="F29" s="11"/>
      <c r="G29" s="11"/>
      <c r="H29" s="11"/>
      <c r="I29" s="12"/>
      <c r="J29" s="12"/>
      <c r="K29" s="11"/>
      <c r="L29" s="11"/>
      <c r="M29" s="11">
        <v>53</v>
      </c>
      <c r="N29" s="11"/>
      <c r="O29" s="11"/>
      <c r="P29" s="11"/>
      <c r="Q29" s="11"/>
      <c r="R29" s="11"/>
      <c r="S29" s="11"/>
      <c r="T29" s="5"/>
      <c r="U29" s="5"/>
      <c r="V29" s="5"/>
      <c r="W29" s="5">
        <f>SUM(D29:S29)</f>
        <v>53</v>
      </c>
    </row>
    <row r="30" spans="2:23" ht="15.75" thickBot="1" x14ac:dyDescent="0.3">
      <c r="B30" s="46" t="s">
        <v>27</v>
      </c>
      <c r="C30" s="5" t="s">
        <v>19</v>
      </c>
      <c r="D30" s="5">
        <v>8</v>
      </c>
      <c r="E30" s="5">
        <v>1</v>
      </c>
      <c r="F30" s="11"/>
      <c r="G30" s="11">
        <v>0</v>
      </c>
      <c r="H30" s="11"/>
      <c r="I30" s="12">
        <v>5</v>
      </c>
      <c r="J30" s="12">
        <v>0</v>
      </c>
      <c r="K30" s="11">
        <v>0</v>
      </c>
      <c r="L30" s="11"/>
      <c r="M30" s="11"/>
      <c r="N30" s="11"/>
      <c r="O30" s="11"/>
      <c r="P30" s="11"/>
      <c r="Q30" s="11">
        <v>0</v>
      </c>
      <c r="R30" s="11">
        <v>0</v>
      </c>
      <c r="S30" s="11"/>
      <c r="T30" s="5">
        <f>SUM(D30:S30)</f>
        <v>14</v>
      </c>
      <c r="U30" s="5"/>
      <c r="V30" s="5"/>
      <c r="W30" s="5"/>
    </row>
    <row r="31" spans="2:23" ht="24.75" thickBot="1" x14ac:dyDescent="0.3">
      <c r="B31" s="47"/>
      <c r="C31" s="5" t="s">
        <v>14</v>
      </c>
      <c r="D31" s="5">
        <v>10</v>
      </c>
      <c r="E31" s="5">
        <v>3</v>
      </c>
      <c r="F31" s="11"/>
      <c r="G31" s="11">
        <v>0</v>
      </c>
      <c r="H31" s="11"/>
      <c r="I31" s="12">
        <v>8</v>
      </c>
      <c r="J31" s="12">
        <v>8</v>
      </c>
      <c r="K31" s="11">
        <v>0</v>
      </c>
      <c r="L31" s="11"/>
      <c r="M31" s="11"/>
      <c r="N31" s="11"/>
      <c r="O31" s="11"/>
      <c r="P31" s="11"/>
      <c r="Q31" s="11">
        <v>9</v>
      </c>
      <c r="R31" s="11">
        <v>6</v>
      </c>
      <c r="S31" s="11"/>
      <c r="T31" s="5"/>
      <c r="U31" s="5">
        <f>SUM(D31:S31)</f>
        <v>44</v>
      </c>
      <c r="V31" s="5"/>
      <c r="W31" s="5"/>
    </row>
    <row r="32" spans="2:23" ht="24.75" thickBot="1" x14ac:dyDescent="0.3">
      <c r="B32" s="47"/>
      <c r="C32" s="5" t="s">
        <v>55</v>
      </c>
      <c r="D32" s="5">
        <v>10</v>
      </c>
      <c r="E32" s="5">
        <v>1</v>
      </c>
      <c r="F32" s="11"/>
      <c r="G32" s="11">
        <v>1</v>
      </c>
      <c r="H32" s="11"/>
      <c r="I32" s="12">
        <v>8</v>
      </c>
      <c r="J32" s="12">
        <v>8</v>
      </c>
      <c r="K32" s="11">
        <v>0</v>
      </c>
      <c r="L32" s="11"/>
      <c r="M32" s="11"/>
      <c r="N32" s="11"/>
      <c r="O32" s="11"/>
      <c r="P32" s="11"/>
      <c r="Q32" s="11">
        <v>10</v>
      </c>
      <c r="R32" s="11">
        <v>6</v>
      </c>
      <c r="S32" s="11"/>
      <c r="T32" s="5"/>
      <c r="U32" s="5"/>
      <c r="V32" s="5">
        <f>SUM(D32:S32)</f>
        <v>44</v>
      </c>
      <c r="W32" s="5"/>
    </row>
    <row r="33" spans="2:23" ht="15.75" thickBot="1" x14ac:dyDescent="0.3">
      <c r="B33" s="48"/>
      <c r="C33" s="5" t="s">
        <v>20</v>
      </c>
      <c r="D33" s="5">
        <v>30</v>
      </c>
      <c r="E33" s="5">
        <v>23</v>
      </c>
      <c r="F33" s="11"/>
      <c r="G33" s="11">
        <v>5</v>
      </c>
      <c r="H33" s="11"/>
      <c r="I33" s="12">
        <v>28</v>
      </c>
      <c r="J33" s="12">
        <v>40</v>
      </c>
      <c r="K33" s="11">
        <v>8</v>
      </c>
      <c r="L33" s="11"/>
      <c r="M33" s="11"/>
      <c r="N33" s="11"/>
      <c r="O33" s="11"/>
      <c r="P33" s="11"/>
      <c r="Q33" s="11">
        <v>36</v>
      </c>
      <c r="R33" s="11">
        <v>42</v>
      </c>
      <c r="S33" s="11"/>
      <c r="T33" s="5"/>
      <c r="U33" s="5"/>
      <c r="V33" s="5"/>
      <c r="W33" s="5">
        <f>SUM(D33:S33)</f>
        <v>212</v>
      </c>
    </row>
    <row r="34" spans="2:23" ht="15.75" thickBot="1" x14ac:dyDescent="0.3">
      <c r="B34" s="46" t="s">
        <v>28</v>
      </c>
      <c r="C34" s="5" t="s">
        <v>19</v>
      </c>
      <c r="D34" s="5">
        <v>2</v>
      </c>
      <c r="E34" s="5">
        <v>1</v>
      </c>
      <c r="F34" s="11">
        <v>6</v>
      </c>
      <c r="G34" s="11"/>
      <c r="H34" s="11"/>
      <c r="I34" s="12">
        <v>7</v>
      </c>
      <c r="J34" s="12"/>
      <c r="K34" s="11"/>
      <c r="L34" s="11">
        <v>2</v>
      </c>
      <c r="M34" s="11"/>
      <c r="N34" s="11"/>
      <c r="O34" s="11"/>
      <c r="P34" s="11"/>
      <c r="Q34" s="11"/>
      <c r="R34" s="11"/>
      <c r="S34" s="11"/>
      <c r="T34" s="5">
        <f>SUM(D34:S34)</f>
        <v>18</v>
      </c>
      <c r="U34" s="5"/>
      <c r="V34" s="5"/>
      <c r="W34" s="5"/>
    </row>
    <row r="35" spans="2:23" ht="24.75" thickBot="1" x14ac:dyDescent="0.3">
      <c r="B35" s="47"/>
      <c r="C35" s="5" t="s">
        <v>14</v>
      </c>
      <c r="D35" s="5">
        <v>3</v>
      </c>
      <c r="E35" s="5">
        <v>3</v>
      </c>
      <c r="F35" s="11">
        <v>6</v>
      </c>
      <c r="G35" s="11"/>
      <c r="H35" s="11"/>
      <c r="I35" s="12">
        <v>10</v>
      </c>
      <c r="J35" s="12"/>
      <c r="K35" s="11"/>
      <c r="L35" s="11">
        <v>20</v>
      </c>
      <c r="M35" s="11"/>
      <c r="N35" s="11"/>
      <c r="O35" s="11"/>
      <c r="P35" s="11"/>
      <c r="Q35" s="11"/>
      <c r="R35" s="11"/>
      <c r="S35" s="11"/>
      <c r="T35" s="5"/>
      <c r="U35" s="5">
        <f>SUM(D35:S35)</f>
        <v>42</v>
      </c>
      <c r="V35" s="5"/>
      <c r="W35" s="5"/>
    </row>
    <row r="36" spans="2:23" ht="24.75" thickBot="1" x14ac:dyDescent="0.3">
      <c r="B36" s="47"/>
      <c r="C36" s="5" t="s">
        <v>55</v>
      </c>
      <c r="D36" s="5">
        <v>3</v>
      </c>
      <c r="E36" s="5">
        <v>1</v>
      </c>
      <c r="F36" s="11">
        <v>8</v>
      </c>
      <c r="G36" s="11"/>
      <c r="H36" s="11"/>
      <c r="I36" s="12">
        <v>16</v>
      </c>
      <c r="J36" s="12"/>
      <c r="K36" s="11"/>
      <c r="L36" s="11">
        <v>22</v>
      </c>
      <c r="M36" s="11"/>
      <c r="N36" s="11"/>
      <c r="O36" s="11"/>
      <c r="P36" s="11"/>
      <c r="Q36" s="11"/>
      <c r="R36" s="11"/>
      <c r="S36" s="11"/>
      <c r="T36" s="5"/>
      <c r="U36" s="5"/>
      <c r="V36" s="5">
        <f>SUM(D36:S36)</f>
        <v>50</v>
      </c>
      <c r="W36" s="5"/>
    </row>
    <row r="37" spans="2:23" ht="15.75" thickBot="1" x14ac:dyDescent="0.3">
      <c r="B37" s="48"/>
      <c r="C37" s="5" t="s">
        <v>20</v>
      </c>
      <c r="D37" s="5">
        <v>13</v>
      </c>
      <c r="E37" s="5">
        <v>16</v>
      </c>
      <c r="F37" s="11">
        <v>46</v>
      </c>
      <c r="G37" s="11"/>
      <c r="H37" s="11"/>
      <c r="I37" s="12">
        <v>30</v>
      </c>
      <c r="J37" s="12"/>
      <c r="K37" s="11"/>
      <c r="L37" s="11">
        <v>36</v>
      </c>
      <c r="M37" s="11"/>
      <c r="N37" s="11"/>
      <c r="O37" s="11"/>
      <c r="P37" s="11"/>
      <c r="Q37" s="11"/>
      <c r="R37" s="11"/>
      <c r="S37" s="11"/>
      <c r="T37" s="5"/>
      <c r="U37" s="5"/>
      <c r="V37" s="5"/>
      <c r="W37" s="5">
        <f>SUM(D37:S37)</f>
        <v>141</v>
      </c>
    </row>
    <row r="38" spans="2:23" ht="15.75" thickBot="1" x14ac:dyDescent="0.3">
      <c r="B38" s="70" t="s">
        <v>29</v>
      </c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2"/>
      <c r="T38" s="15">
        <f>SUM(T39:T50)</f>
        <v>2</v>
      </c>
      <c r="U38" s="15">
        <f>SUM(U39:U50)</f>
        <v>5</v>
      </c>
      <c r="V38" s="15">
        <f>SUM(V39:V50)</f>
        <v>48</v>
      </c>
      <c r="W38" s="15">
        <f>SUM(W39:W50)</f>
        <v>163</v>
      </c>
    </row>
    <row r="39" spans="2:23" ht="15.75" thickBot="1" x14ac:dyDescent="0.3">
      <c r="B39" s="46" t="s">
        <v>30</v>
      </c>
      <c r="C39" s="5" t="s">
        <v>19</v>
      </c>
      <c r="D39" s="5"/>
      <c r="E39" s="5"/>
      <c r="F39" s="11">
        <v>2</v>
      </c>
      <c r="G39" s="11"/>
      <c r="H39" s="11"/>
      <c r="I39" s="12"/>
      <c r="J39" s="12"/>
      <c r="K39" s="11"/>
      <c r="L39" s="11"/>
      <c r="M39" s="11"/>
      <c r="N39" s="11"/>
      <c r="O39" s="11"/>
      <c r="P39" s="11">
        <v>0</v>
      </c>
      <c r="Q39" s="11"/>
      <c r="R39" s="11"/>
      <c r="S39" s="11"/>
      <c r="T39" s="5">
        <f>SUM(D39:S39)</f>
        <v>2</v>
      </c>
      <c r="U39" s="5"/>
      <c r="V39" s="5"/>
      <c r="W39" s="5"/>
    </row>
    <row r="40" spans="2:23" ht="24.75" thickBot="1" x14ac:dyDescent="0.3">
      <c r="B40" s="47"/>
      <c r="C40" s="5" t="s">
        <v>14</v>
      </c>
      <c r="D40" s="5"/>
      <c r="E40" s="5"/>
      <c r="F40" s="11">
        <v>2</v>
      </c>
      <c r="G40" s="11"/>
      <c r="H40" s="11"/>
      <c r="I40" s="12"/>
      <c r="J40" s="12"/>
      <c r="K40" s="11"/>
      <c r="L40" s="11"/>
      <c r="M40" s="11"/>
      <c r="N40" s="11"/>
      <c r="O40" s="11"/>
      <c r="P40" s="11">
        <v>0</v>
      </c>
      <c r="Q40" s="11"/>
      <c r="R40" s="11"/>
      <c r="S40" s="11"/>
      <c r="T40" s="5"/>
      <c r="U40" s="5">
        <f>SUM(D40:S40)</f>
        <v>2</v>
      </c>
      <c r="V40" s="5"/>
      <c r="W40" s="5"/>
    </row>
    <row r="41" spans="2:23" ht="24.75" thickBot="1" x14ac:dyDescent="0.3">
      <c r="B41" s="47"/>
      <c r="C41" s="5" t="s">
        <v>55</v>
      </c>
      <c r="D41" s="5"/>
      <c r="E41" s="5"/>
      <c r="F41" s="11">
        <v>2</v>
      </c>
      <c r="G41" s="11"/>
      <c r="H41" s="11"/>
      <c r="I41" s="12"/>
      <c r="J41" s="12"/>
      <c r="K41" s="11"/>
      <c r="L41" s="11"/>
      <c r="M41" s="11"/>
      <c r="N41" s="11"/>
      <c r="O41" s="11"/>
      <c r="P41" s="11">
        <v>0</v>
      </c>
      <c r="Q41" s="11"/>
      <c r="R41" s="11"/>
      <c r="S41" s="11"/>
      <c r="T41" s="5"/>
      <c r="U41" s="5"/>
      <c r="V41" s="5">
        <f>SUM(D41:S41)</f>
        <v>2</v>
      </c>
      <c r="W41" s="5"/>
    </row>
    <row r="42" spans="2:23" ht="15.75" thickBot="1" x14ac:dyDescent="0.3">
      <c r="B42" s="48"/>
      <c r="C42" s="5" t="s">
        <v>20</v>
      </c>
      <c r="D42" s="5"/>
      <c r="E42" s="5"/>
      <c r="F42" s="11">
        <v>33</v>
      </c>
      <c r="G42" s="11"/>
      <c r="H42" s="11"/>
      <c r="I42" s="12"/>
      <c r="J42" s="12"/>
      <c r="K42" s="11"/>
      <c r="L42" s="11"/>
      <c r="M42" s="11"/>
      <c r="N42" s="11"/>
      <c r="O42" s="11"/>
      <c r="P42" s="11">
        <v>30</v>
      </c>
      <c r="Q42" s="11"/>
      <c r="R42" s="11"/>
      <c r="S42" s="11"/>
      <c r="T42" s="5"/>
      <c r="U42" s="5"/>
      <c r="V42" s="5"/>
      <c r="W42" s="5">
        <f>SUM(D42:S42)</f>
        <v>63</v>
      </c>
    </row>
    <row r="43" spans="2:23" ht="15.75" thickBot="1" x14ac:dyDescent="0.3">
      <c r="B43" s="46" t="s">
        <v>31</v>
      </c>
      <c r="C43" s="5" t="s">
        <v>19</v>
      </c>
      <c r="D43" s="5"/>
      <c r="E43" s="5"/>
      <c r="F43" s="11"/>
      <c r="G43" s="11"/>
      <c r="H43" s="11">
        <v>0</v>
      </c>
      <c r="I43" s="12"/>
      <c r="J43" s="12">
        <v>0</v>
      </c>
      <c r="K43" s="11">
        <v>0</v>
      </c>
      <c r="L43" s="11"/>
      <c r="M43" s="11"/>
      <c r="N43" s="11"/>
      <c r="O43" s="11"/>
      <c r="P43" s="11"/>
      <c r="Q43" s="11"/>
      <c r="R43" s="11"/>
      <c r="S43" s="11"/>
      <c r="T43" s="5">
        <f>SUM(D43:S43)</f>
        <v>0</v>
      </c>
      <c r="U43" s="5"/>
      <c r="V43" s="5"/>
      <c r="W43" s="5"/>
    </row>
    <row r="44" spans="2:23" ht="24.75" thickBot="1" x14ac:dyDescent="0.3">
      <c r="B44" s="47"/>
      <c r="C44" s="5" t="s">
        <v>14</v>
      </c>
      <c r="D44" s="5"/>
      <c r="E44" s="5"/>
      <c r="F44" s="11"/>
      <c r="G44" s="11"/>
      <c r="H44" s="11">
        <v>0</v>
      </c>
      <c r="I44" s="12"/>
      <c r="J44" s="12">
        <v>3</v>
      </c>
      <c r="K44" s="11">
        <v>0</v>
      </c>
      <c r="L44" s="11"/>
      <c r="M44" s="11"/>
      <c r="N44" s="11"/>
      <c r="O44" s="11"/>
      <c r="P44" s="11"/>
      <c r="Q44" s="11"/>
      <c r="R44" s="11"/>
      <c r="S44" s="11"/>
      <c r="T44" s="5"/>
      <c r="U44" s="5">
        <f>SUM(D44:S44)</f>
        <v>3</v>
      </c>
      <c r="V44" s="5"/>
      <c r="W44" s="5"/>
    </row>
    <row r="45" spans="2:23" ht="24.75" thickBot="1" x14ac:dyDescent="0.3">
      <c r="B45" s="47"/>
      <c r="C45" s="5" t="s">
        <v>55</v>
      </c>
      <c r="D45" s="5"/>
      <c r="E45" s="5"/>
      <c r="F45" s="11"/>
      <c r="G45" s="11"/>
      <c r="H45" s="11">
        <v>43</v>
      </c>
      <c r="I45" s="12"/>
      <c r="J45" s="12">
        <v>3</v>
      </c>
      <c r="K45" s="11">
        <v>0</v>
      </c>
      <c r="L45" s="11"/>
      <c r="M45" s="11"/>
      <c r="N45" s="11"/>
      <c r="O45" s="11"/>
      <c r="P45" s="11"/>
      <c r="Q45" s="11"/>
      <c r="R45" s="11"/>
      <c r="S45" s="11"/>
      <c r="T45" s="5"/>
      <c r="U45" s="5"/>
      <c r="V45" s="5">
        <f>SUM(D45:S45)</f>
        <v>46</v>
      </c>
      <c r="W45" s="5"/>
    </row>
    <row r="46" spans="2:23" ht="15.75" thickBot="1" x14ac:dyDescent="0.3">
      <c r="B46" s="48"/>
      <c r="C46" s="5" t="s">
        <v>20</v>
      </c>
      <c r="D46" s="5"/>
      <c r="E46" s="5"/>
      <c r="F46" s="11"/>
      <c r="G46" s="11"/>
      <c r="H46" s="11">
        <v>49</v>
      </c>
      <c r="I46" s="12"/>
      <c r="J46" s="12">
        <v>35</v>
      </c>
      <c r="K46" s="11">
        <v>14</v>
      </c>
      <c r="L46" s="11"/>
      <c r="M46" s="11"/>
      <c r="N46" s="11"/>
      <c r="O46" s="11"/>
      <c r="P46" s="11"/>
      <c r="Q46" s="11"/>
      <c r="R46" s="11"/>
      <c r="S46" s="11"/>
      <c r="T46" s="5"/>
      <c r="U46" s="5"/>
      <c r="V46" s="5"/>
      <c r="W46" s="5">
        <f>SUM(D46:S46)</f>
        <v>98</v>
      </c>
    </row>
    <row r="47" spans="2:23" ht="15.75" thickBot="1" x14ac:dyDescent="0.3">
      <c r="B47" s="46" t="s">
        <v>32</v>
      </c>
      <c r="C47" s="5" t="s">
        <v>19</v>
      </c>
      <c r="D47" s="5"/>
      <c r="E47" s="5"/>
      <c r="F47" s="11"/>
      <c r="G47" s="11"/>
      <c r="H47" s="11"/>
      <c r="I47" s="12"/>
      <c r="J47" s="12"/>
      <c r="K47" s="11">
        <v>0</v>
      </c>
      <c r="L47" s="11"/>
      <c r="M47" s="11"/>
      <c r="N47" s="11"/>
      <c r="O47" s="11"/>
      <c r="P47" s="11"/>
      <c r="Q47" s="11"/>
      <c r="R47" s="11"/>
      <c r="S47" s="11"/>
      <c r="T47" s="5">
        <f>SUM(D47:S47)</f>
        <v>0</v>
      </c>
      <c r="U47" s="5"/>
      <c r="V47" s="5"/>
      <c r="W47" s="5"/>
    </row>
    <row r="48" spans="2:23" ht="24.75" thickBot="1" x14ac:dyDescent="0.3">
      <c r="B48" s="47"/>
      <c r="C48" s="5" t="s">
        <v>14</v>
      </c>
      <c r="D48" s="5"/>
      <c r="E48" s="5"/>
      <c r="F48" s="11"/>
      <c r="G48" s="11"/>
      <c r="H48" s="11"/>
      <c r="I48" s="12"/>
      <c r="J48" s="12"/>
      <c r="K48" s="11">
        <v>0</v>
      </c>
      <c r="L48" s="11"/>
      <c r="M48" s="11"/>
      <c r="N48" s="11"/>
      <c r="O48" s="11"/>
      <c r="P48" s="11"/>
      <c r="Q48" s="11"/>
      <c r="R48" s="11"/>
      <c r="S48" s="11"/>
      <c r="T48" s="5"/>
      <c r="U48" s="5">
        <f>SUM(D48:S48)</f>
        <v>0</v>
      </c>
      <c r="V48" s="5"/>
      <c r="W48" s="5"/>
    </row>
    <row r="49" spans="2:23" ht="24.75" thickBot="1" x14ac:dyDescent="0.3">
      <c r="B49" s="47"/>
      <c r="C49" s="5" t="s">
        <v>55</v>
      </c>
      <c r="D49" s="5"/>
      <c r="E49" s="5"/>
      <c r="F49" s="11"/>
      <c r="G49" s="11"/>
      <c r="H49" s="11"/>
      <c r="I49" s="12"/>
      <c r="J49" s="12"/>
      <c r="K49" s="11">
        <v>0</v>
      </c>
      <c r="L49" s="11"/>
      <c r="M49" s="11"/>
      <c r="N49" s="11"/>
      <c r="O49" s="11"/>
      <c r="P49" s="11"/>
      <c r="Q49" s="11"/>
      <c r="R49" s="11"/>
      <c r="S49" s="11"/>
      <c r="T49" s="5"/>
      <c r="U49" s="5"/>
      <c r="V49" s="5">
        <f>SUM(D49:S49)</f>
        <v>0</v>
      </c>
      <c r="W49" s="5"/>
    </row>
    <row r="50" spans="2:23" ht="15.75" thickBot="1" x14ac:dyDescent="0.3">
      <c r="B50" s="48"/>
      <c r="C50" s="5" t="s">
        <v>20</v>
      </c>
      <c r="D50" s="5"/>
      <c r="E50" s="5"/>
      <c r="F50" s="11"/>
      <c r="G50" s="11"/>
      <c r="H50" s="11"/>
      <c r="I50" s="12"/>
      <c r="J50" s="12"/>
      <c r="K50" s="11">
        <v>2</v>
      </c>
      <c r="L50" s="11"/>
      <c r="M50" s="11"/>
      <c r="N50" s="11"/>
      <c r="O50" s="11"/>
      <c r="P50" s="11"/>
      <c r="Q50" s="11"/>
      <c r="R50" s="11"/>
      <c r="S50" s="11"/>
      <c r="T50" s="5"/>
      <c r="U50" s="5"/>
      <c r="V50" s="5"/>
      <c r="W50" s="5">
        <f>SUM(D50:S50)</f>
        <v>2</v>
      </c>
    </row>
    <row r="51" spans="2:23" ht="15.75" thickBot="1" x14ac:dyDescent="0.3">
      <c r="B51" s="49" t="s">
        <v>33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1"/>
      <c r="T51" s="17">
        <f>SUM(T69+T52)</f>
        <v>41</v>
      </c>
      <c r="U51" s="17">
        <f>SUM(U69+U52)</f>
        <v>33</v>
      </c>
      <c r="V51" s="17">
        <f>SUM(V69+V52)</f>
        <v>35</v>
      </c>
      <c r="W51" s="17">
        <f>SUM(W69+W52)</f>
        <v>181</v>
      </c>
    </row>
    <row r="52" spans="2:23" ht="15.75" thickBot="1" x14ac:dyDescent="0.3">
      <c r="B52" s="52" t="s">
        <v>34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4"/>
      <c r="T52" s="18">
        <f>SUM(T53:T68)</f>
        <v>41</v>
      </c>
      <c r="U52" s="18">
        <f>SUM(U53:U68)</f>
        <v>31</v>
      </c>
      <c r="V52" s="18">
        <f>SUM(V53:V68)</f>
        <v>33</v>
      </c>
      <c r="W52" s="18">
        <f>SUM(W53:W68)</f>
        <v>163</v>
      </c>
    </row>
    <row r="53" spans="2:23" ht="15.75" thickBot="1" x14ac:dyDescent="0.3">
      <c r="B53" s="46" t="s">
        <v>35</v>
      </c>
      <c r="C53" s="5" t="s">
        <v>19</v>
      </c>
      <c r="D53" s="5">
        <v>3</v>
      </c>
      <c r="E53" s="5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11"/>
      <c r="R53" s="11"/>
      <c r="S53" s="11"/>
      <c r="T53" s="5">
        <f t="shared" ref="T53:T56" si="2">SUM(D53:S53)</f>
        <v>3</v>
      </c>
      <c r="U53" s="5"/>
      <c r="V53" s="5"/>
      <c r="W53" s="5"/>
    </row>
    <row r="54" spans="2:23" ht="24.75" thickBot="1" x14ac:dyDescent="0.3">
      <c r="B54" s="47"/>
      <c r="C54" s="5" t="s">
        <v>14</v>
      </c>
      <c r="D54" s="5">
        <v>5</v>
      </c>
      <c r="E54" s="5"/>
      <c r="F54" s="11"/>
      <c r="G54" s="11"/>
      <c r="H54" s="11"/>
      <c r="I54" s="12"/>
      <c r="J54" s="12"/>
      <c r="K54" s="11"/>
      <c r="L54" s="11"/>
      <c r="M54" s="11"/>
      <c r="N54" s="11"/>
      <c r="O54" s="11"/>
      <c r="P54" s="11"/>
      <c r="Q54" s="11"/>
      <c r="R54" s="11"/>
      <c r="S54" s="11"/>
      <c r="T54" s="5">
        <f t="shared" si="2"/>
        <v>5</v>
      </c>
      <c r="U54" s="5"/>
      <c r="V54" s="5"/>
      <c r="W54" s="5"/>
    </row>
    <row r="55" spans="2:23" ht="24.75" thickBot="1" x14ac:dyDescent="0.3">
      <c r="B55" s="47"/>
      <c r="C55" s="5" t="s">
        <v>55</v>
      </c>
      <c r="D55" s="5">
        <v>5</v>
      </c>
      <c r="E55" s="5"/>
      <c r="F55" s="11"/>
      <c r="G55" s="11"/>
      <c r="H55" s="11"/>
      <c r="I55" s="12"/>
      <c r="J55" s="12"/>
      <c r="K55" s="11"/>
      <c r="L55" s="11"/>
      <c r="M55" s="11"/>
      <c r="N55" s="11"/>
      <c r="O55" s="11"/>
      <c r="P55" s="11"/>
      <c r="Q55" s="11"/>
      <c r="R55" s="11"/>
      <c r="S55" s="11"/>
      <c r="T55" s="5">
        <f t="shared" si="2"/>
        <v>5</v>
      </c>
      <c r="U55" s="5"/>
      <c r="V55" s="5"/>
      <c r="W55" s="5"/>
    </row>
    <row r="56" spans="2:23" ht="15.75" thickBot="1" x14ac:dyDescent="0.3">
      <c r="B56" s="48"/>
      <c r="C56" s="5" t="s">
        <v>20</v>
      </c>
      <c r="D56" s="5">
        <v>13</v>
      </c>
      <c r="E56" s="5"/>
      <c r="F56" s="11"/>
      <c r="G56" s="11"/>
      <c r="H56" s="11"/>
      <c r="I56" s="12"/>
      <c r="J56" s="12"/>
      <c r="K56" s="11"/>
      <c r="L56" s="11"/>
      <c r="M56" s="11"/>
      <c r="N56" s="11"/>
      <c r="O56" s="11"/>
      <c r="P56" s="11"/>
      <c r="Q56" s="11"/>
      <c r="R56" s="11"/>
      <c r="S56" s="11"/>
      <c r="T56" s="5">
        <f t="shared" si="2"/>
        <v>13</v>
      </c>
      <c r="U56" s="5"/>
      <c r="V56" s="5"/>
      <c r="W56" s="5"/>
    </row>
    <row r="57" spans="2:23" ht="15.75" thickBot="1" x14ac:dyDescent="0.3">
      <c r="B57" s="46" t="s">
        <v>36</v>
      </c>
      <c r="C57" s="5" t="s">
        <v>19</v>
      </c>
      <c r="D57" s="5"/>
      <c r="E57" s="5"/>
      <c r="F57" s="11">
        <v>1</v>
      </c>
      <c r="G57" s="11"/>
      <c r="H57" s="11"/>
      <c r="I57" s="12"/>
      <c r="J57" s="12"/>
      <c r="K57" s="11"/>
      <c r="L57" s="11"/>
      <c r="M57" s="11"/>
      <c r="N57" s="11"/>
      <c r="O57" s="11"/>
      <c r="P57" s="11"/>
      <c r="Q57" s="6"/>
      <c r="R57" s="13">
        <v>0</v>
      </c>
      <c r="S57" s="11"/>
      <c r="T57" s="5">
        <f>SUM(D57:S57)</f>
        <v>1</v>
      </c>
      <c r="U57" s="5"/>
      <c r="V57" s="5"/>
      <c r="W57" s="5"/>
    </row>
    <row r="58" spans="2:23" ht="24.75" thickBot="1" x14ac:dyDescent="0.3">
      <c r="B58" s="47"/>
      <c r="C58" s="5" t="s">
        <v>14</v>
      </c>
      <c r="D58" s="5"/>
      <c r="E58" s="5"/>
      <c r="F58" s="11">
        <v>1</v>
      </c>
      <c r="G58" s="11"/>
      <c r="H58" s="11"/>
      <c r="I58" s="12"/>
      <c r="J58" s="12"/>
      <c r="K58" s="11"/>
      <c r="L58" s="11"/>
      <c r="M58" s="11"/>
      <c r="N58" s="11"/>
      <c r="O58" s="11"/>
      <c r="P58" s="11"/>
      <c r="Q58" s="6"/>
      <c r="R58" s="13">
        <v>0</v>
      </c>
      <c r="S58" s="11"/>
      <c r="T58" s="5"/>
      <c r="U58" s="5">
        <f>SUM(D58:S58)</f>
        <v>1</v>
      </c>
      <c r="V58" s="5"/>
      <c r="W58" s="5"/>
    </row>
    <row r="59" spans="2:23" ht="24.75" thickBot="1" x14ac:dyDescent="0.3">
      <c r="B59" s="47"/>
      <c r="C59" s="5" t="s">
        <v>55</v>
      </c>
      <c r="D59" s="5"/>
      <c r="E59" s="5"/>
      <c r="F59" s="11"/>
      <c r="G59" s="11"/>
      <c r="H59" s="11"/>
      <c r="I59" s="12"/>
      <c r="J59" s="12"/>
      <c r="K59" s="11"/>
      <c r="L59" s="11"/>
      <c r="M59" s="11"/>
      <c r="N59" s="11"/>
      <c r="O59" s="11"/>
      <c r="P59" s="11"/>
      <c r="Q59" s="6"/>
      <c r="R59" s="13">
        <v>0</v>
      </c>
      <c r="S59" s="11"/>
      <c r="T59" s="5"/>
      <c r="U59" s="5"/>
      <c r="V59" s="5">
        <f>SUM(D59:S59)</f>
        <v>0</v>
      </c>
      <c r="W59" s="5"/>
    </row>
    <row r="60" spans="2:23" ht="15.75" thickBot="1" x14ac:dyDescent="0.3">
      <c r="B60" s="48"/>
      <c r="C60" s="5" t="s">
        <v>20</v>
      </c>
      <c r="D60" s="5"/>
      <c r="E60" s="5"/>
      <c r="F60" s="11">
        <v>10</v>
      </c>
      <c r="G60" s="11"/>
      <c r="H60" s="11"/>
      <c r="I60" s="12"/>
      <c r="J60" s="12"/>
      <c r="K60" s="11"/>
      <c r="L60" s="11"/>
      <c r="M60" s="11"/>
      <c r="N60" s="11"/>
      <c r="O60" s="11"/>
      <c r="P60" s="11"/>
      <c r="Q60" s="6"/>
      <c r="R60" s="13">
        <v>6</v>
      </c>
      <c r="S60" s="11"/>
      <c r="T60" s="5"/>
      <c r="U60" s="5"/>
      <c r="V60" s="5"/>
      <c r="W60" s="5">
        <f>SUM(D60:S60)</f>
        <v>16</v>
      </c>
    </row>
    <row r="61" spans="2:23" ht="15.75" thickBot="1" x14ac:dyDescent="0.3">
      <c r="B61" s="46" t="s">
        <v>37</v>
      </c>
      <c r="C61" s="5" t="s">
        <v>19</v>
      </c>
      <c r="D61" s="5"/>
      <c r="E61" s="5"/>
      <c r="F61" s="11"/>
      <c r="G61" s="11"/>
      <c r="H61" s="11"/>
      <c r="I61" s="12"/>
      <c r="J61" s="12"/>
      <c r="K61" s="11"/>
      <c r="L61" s="11"/>
      <c r="M61" s="11">
        <v>0</v>
      </c>
      <c r="N61" s="11"/>
      <c r="O61" s="11"/>
      <c r="P61" s="11"/>
      <c r="Q61" s="11"/>
      <c r="R61" s="11"/>
      <c r="S61" s="11"/>
      <c r="T61" s="5">
        <f>SUM(D61:S61)</f>
        <v>0</v>
      </c>
      <c r="U61" s="5"/>
      <c r="V61" s="5"/>
      <c r="W61" s="5"/>
    </row>
    <row r="62" spans="2:23" ht="24.75" thickBot="1" x14ac:dyDescent="0.3">
      <c r="B62" s="47"/>
      <c r="C62" s="5" t="s">
        <v>14</v>
      </c>
      <c r="D62" s="5"/>
      <c r="E62" s="5"/>
      <c r="F62" s="11"/>
      <c r="G62" s="11"/>
      <c r="H62" s="11"/>
      <c r="I62" s="12"/>
      <c r="J62" s="12"/>
      <c r="K62" s="11"/>
      <c r="L62" s="11"/>
      <c r="M62" s="11">
        <v>1</v>
      </c>
      <c r="N62" s="11"/>
      <c r="O62" s="11"/>
      <c r="P62" s="11"/>
      <c r="Q62" s="11"/>
      <c r="R62" s="11"/>
      <c r="S62" s="11"/>
      <c r="T62" s="5"/>
      <c r="U62" s="5">
        <f>SUM(D62:S62)</f>
        <v>1</v>
      </c>
      <c r="V62" s="5"/>
      <c r="W62" s="5"/>
    </row>
    <row r="63" spans="2:23" ht="24.75" thickBot="1" x14ac:dyDescent="0.3">
      <c r="B63" s="47"/>
      <c r="C63" s="5" t="s">
        <v>55</v>
      </c>
      <c r="D63" s="5"/>
      <c r="E63" s="5"/>
      <c r="F63" s="11"/>
      <c r="G63" s="11"/>
      <c r="H63" s="11"/>
      <c r="I63" s="12"/>
      <c r="J63" s="12"/>
      <c r="K63" s="11"/>
      <c r="L63" s="11"/>
      <c r="M63" s="11">
        <v>3</v>
      </c>
      <c r="N63" s="11"/>
      <c r="O63" s="11"/>
      <c r="P63" s="11"/>
      <c r="Q63" s="11"/>
      <c r="R63" s="11"/>
      <c r="S63" s="11"/>
      <c r="T63" s="5"/>
      <c r="U63" s="5"/>
      <c r="V63" s="5">
        <f>SUM(D63:S63)</f>
        <v>3</v>
      </c>
      <c r="W63" s="5"/>
    </row>
    <row r="64" spans="2:23" ht="15.75" thickBot="1" x14ac:dyDescent="0.3">
      <c r="B64" s="48"/>
      <c r="C64" s="5" t="s">
        <v>20</v>
      </c>
      <c r="D64" s="5"/>
      <c r="E64" s="5"/>
      <c r="F64" s="11"/>
      <c r="G64" s="11"/>
      <c r="H64" s="11"/>
      <c r="I64" s="12"/>
      <c r="J64" s="12"/>
      <c r="K64" s="11"/>
      <c r="L64" s="11"/>
      <c r="M64" s="11">
        <v>20</v>
      </c>
      <c r="N64" s="11"/>
      <c r="O64" s="11"/>
      <c r="P64" s="11"/>
      <c r="Q64" s="11"/>
      <c r="R64" s="11"/>
      <c r="S64" s="11"/>
      <c r="T64" s="5"/>
      <c r="U64" s="5"/>
      <c r="V64" s="5"/>
      <c r="W64" s="5">
        <f>SUM(D64:S64)</f>
        <v>20</v>
      </c>
    </row>
    <row r="65" spans="2:23" ht="15.75" thickBot="1" x14ac:dyDescent="0.3">
      <c r="B65" s="46" t="s">
        <v>38</v>
      </c>
      <c r="C65" s="5" t="s">
        <v>19</v>
      </c>
      <c r="D65" s="5">
        <v>12</v>
      </c>
      <c r="E65" s="5">
        <v>2</v>
      </c>
      <c r="F65" s="11">
        <v>0</v>
      </c>
      <c r="G65" s="11"/>
      <c r="H65" s="11">
        <v>0</v>
      </c>
      <c r="I65" s="12"/>
      <c r="J65" s="12">
        <v>0</v>
      </c>
      <c r="K65" s="11"/>
      <c r="L65" s="11"/>
      <c r="M65" s="11"/>
      <c r="N65" s="11"/>
      <c r="O65" s="11"/>
      <c r="P65" s="11"/>
      <c r="Q65" s="11">
        <v>0</v>
      </c>
      <c r="R65" s="11">
        <v>0</v>
      </c>
      <c r="S65" s="11">
        <v>0</v>
      </c>
      <c r="T65" s="5">
        <f>SUM(D65:S65)</f>
        <v>14</v>
      </c>
      <c r="U65" s="5"/>
      <c r="V65" s="5"/>
      <c r="W65" s="5"/>
    </row>
    <row r="66" spans="2:23" ht="24.75" thickBot="1" x14ac:dyDescent="0.3">
      <c r="B66" s="47"/>
      <c r="C66" s="5" t="s">
        <v>14</v>
      </c>
      <c r="D66" s="5">
        <v>14</v>
      </c>
      <c r="E66" s="5">
        <v>6</v>
      </c>
      <c r="F66" s="11">
        <v>2</v>
      </c>
      <c r="G66" s="11"/>
      <c r="H66" s="11">
        <v>0</v>
      </c>
      <c r="I66" s="12"/>
      <c r="J66" s="12">
        <v>7</v>
      </c>
      <c r="K66" s="11"/>
      <c r="L66" s="11"/>
      <c r="M66" s="11"/>
      <c r="N66" s="11"/>
      <c r="O66" s="11"/>
      <c r="P66" s="11"/>
      <c r="Q66" s="11">
        <v>0</v>
      </c>
      <c r="R66" s="11">
        <v>0</v>
      </c>
      <c r="S66" s="11">
        <v>0</v>
      </c>
      <c r="T66" s="5"/>
      <c r="U66" s="5">
        <f>SUM(D66:S66)</f>
        <v>29</v>
      </c>
      <c r="V66" s="5"/>
      <c r="W66" s="5"/>
    </row>
    <row r="67" spans="2:23" ht="24.75" thickBot="1" x14ac:dyDescent="0.3">
      <c r="B67" s="47"/>
      <c r="C67" s="5" t="s">
        <v>55</v>
      </c>
      <c r="D67" s="5">
        <v>14</v>
      </c>
      <c r="E67" s="5">
        <v>5</v>
      </c>
      <c r="F67" s="11">
        <v>2</v>
      </c>
      <c r="G67" s="11"/>
      <c r="H67" s="11">
        <v>0</v>
      </c>
      <c r="I67" s="12"/>
      <c r="J67" s="12">
        <v>7</v>
      </c>
      <c r="K67" s="11"/>
      <c r="L67" s="11"/>
      <c r="M67" s="11"/>
      <c r="N67" s="11"/>
      <c r="O67" s="11"/>
      <c r="P67" s="11"/>
      <c r="Q67" s="11">
        <v>0</v>
      </c>
      <c r="R67" s="11">
        <v>1</v>
      </c>
      <c r="S67" s="11">
        <v>1</v>
      </c>
      <c r="T67" s="5"/>
      <c r="U67" s="5"/>
      <c r="V67" s="5">
        <f>SUM(D67:S67)</f>
        <v>30</v>
      </c>
      <c r="W67" s="5"/>
    </row>
    <row r="68" spans="2:23" ht="15.75" thickBot="1" x14ac:dyDescent="0.3">
      <c r="B68" s="48"/>
      <c r="C68" s="5" t="s">
        <v>20</v>
      </c>
      <c r="D68" s="5">
        <v>35</v>
      </c>
      <c r="E68" s="5">
        <v>26</v>
      </c>
      <c r="F68" s="11">
        <v>27</v>
      </c>
      <c r="G68" s="11"/>
      <c r="H68" s="11">
        <v>3</v>
      </c>
      <c r="I68" s="12"/>
      <c r="J68" s="12">
        <v>23</v>
      </c>
      <c r="K68" s="11"/>
      <c r="L68" s="11"/>
      <c r="M68" s="11"/>
      <c r="N68" s="11"/>
      <c r="O68" s="11"/>
      <c r="P68" s="11"/>
      <c r="Q68" s="11">
        <v>4</v>
      </c>
      <c r="R68" s="11">
        <v>4</v>
      </c>
      <c r="S68" s="11">
        <v>5</v>
      </c>
      <c r="T68" s="5"/>
      <c r="U68" s="5"/>
      <c r="V68" s="5"/>
      <c r="W68" s="5">
        <f>SUM(D68:S68)</f>
        <v>127</v>
      </c>
    </row>
    <row r="69" spans="2:23" ht="15.75" thickBot="1" x14ac:dyDescent="0.3">
      <c r="B69" s="70" t="s">
        <v>39</v>
      </c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2"/>
      <c r="T69" s="15">
        <f>SUM(T70:T73)</f>
        <v>0</v>
      </c>
      <c r="U69" s="15">
        <f>SUM(U70:U73)</f>
        <v>2</v>
      </c>
      <c r="V69" s="15">
        <f>SUM(V70:V73)</f>
        <v>2</v>
      </c>
      <c r="W69" s="15">
        <f>SUM(W70:W73)</f>
        <v>18</v>
      </c>
    </row>
    <row r="70" spans="2:23" ht="15.75" thickBot="1" x14ac:dyDescent="0.3">
      <c r="B70" s="46" t="s">
        <v>40</v>
      </c>
      <c r="C70" s="5" t="s">
        <v>19</v>
      </c>
      <c r="D70" s="5"/>
      <c r="E70" s="5"/>
      <c r="F70" s="11"/>
      <c r="G70" s="11"/>
      <c r="H70" s="11"/>
      <c r="I70" s="12"/>
      <c r="J70" s="12">
        <v>0</v>
      </c>
      <c r="K70" s="11"/>
      <c r="L70" s="11"/>
      <c r="M70" s="11"/>
      <c r="N70" s="11"/>
      <c r="O70" s="11"/>
      <c r="P70" s="11"/>
      <c r="Q70" s="11"/>
      <c r="R70" s="11"/>
      <c r="S70" s="11"/>
      <c r="T70" s="5">
        <f>SUM(D70:S70)</f>
        <v>0</v>
      </c>
      <c r="U70" s="5"/>
      <c r="V70" s="5"/>
      <c r="W70" s="5"/>
    </row>
    <row r="71" spans="2:23" ht="24.75" thickBot="1" x14ac:dyDescent="0.3">
      <c r="B71" s="47"/>
      <c r="C71" s="5" t="s">
        <v>14</v>
      </c>
      <c r="D71" s="5"/>
      <c r="E71" s="5"/>
      <c r="F71" s="11"/>
      <c r="G71" s="11"/>
      <c r="H71" s="11"/>
      <c r="I71" s="12"/>
      <c r="J71" s="12">
        <v>2</v>
      </c>
      <c r="K71" s="11"/>
      <c r="L71" s="11"/>
      <c r="M71" s="11"/>
      <c r="N71" s="11"/>
      <c r="O71" s="11"/>
      <c r="P71" s="11"/>
      <c r="Q71" s="11"/>
      <c r="R71" s="11"/>
      <c r="S71" s="11"/>
      <c r="T71" s="5"/>
      <c r="U71" s="5">
        <f>SUM(D71:S71)</f>
        <v>2</v>
      </c>
      <c r="V71" s="5"/>
      <c r="W71" s="5"/>
    </row>
    <row r="72" spans="2:23" ht="24.75" thickBot="1" x14ac:dyDescent="0.3">
      <c r="B72" s="47"/>
      <c r="C72" s="5" t="s">
        <v>55</v>
      </c>
      <c r="D72" s="5"/>
      <c r="E72" s="5"/>
      <c r="F72" s="11"/>
      <c r="G72" s="11"/>
      <c r="H72" s="11"/>
      <c r="I72" s="12"/>
      <c r="J72" s="12">
        <v>2</v>
      </c>
      <c r="K72" s="11"/>
      <c r="L72" s="11"/>
      <c r="M72" s="11"/>
      <c r="N72" s="11"/>
      <c r="O72" s="11"/>
      <c r="P72" s="11"/>
      <c r="Q72" s="11"/>
      <c r="R72" s="11"/>
      <c r="S72" s="11"/>
      <c r="T72" s="5"/>
      <c r="U72" s="5"/>
      <c r="V72" s="5">
        <f>SUM(D72:S72)</f>
        <v>2</v>
      </c>
      <c r="W72" s="5"/>
    </row>
    <row r="73" spans="2:23" ht="15.75" thickBot="1" x14ac:dyDescent="0.3">
      <c r="B73" s="48"/>
      <c r="C73" s="5" t="s">
        <v>20</v>
      </c>
      <c r="D73" s="5"/>
      <c r="E73" s="5"/>
      <c r="F73" s="11"/>
      <c r="G73" s="11"/>
      <c r="H73" s="11"/>
      <c r="I73" s="12"/>
      <c r="J73" s="12">
        <v>18</v>
      </c>
      <c r="K73" s="11"/>
      <c r="L73" s="11"/>
      <c r="M73" s="11"/>
      <c r="N73" s="11"/>
      <c r="O73" s="11"/>
      <c r="P73" s="11"/>
      <c r="Q73" s="11"/>
      <c r="R73" s="11"/>
      <c r="S73" s="11"/>
      <c r="T73" s="5"/>
      <c r="U73" s="5"/>
      <c r="V73" s="5"/>
      <c r="W73" s="5">
        <f>SUM(D73:S73)</f>
        <v>18</v>
      </c>
    </row>
    <row r="74" spans="2:23" ht="15.75" thickBot="1" x14ac:dyDescent="0.3">
      <c r="B74" s="76" t="s">
        <v>41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8"/>
      <c r="T74" s="17">
        <f>SUM(T75,T80,T85)</f>
        <v>27</v>
      </c>
      <c r="U74" s="17">
        <f>SUM(U75,U80,U85)</f>
        <v>76</v>
      </c>
      <c r="V74" s="17">
        <f>SUM(V75,V80,V85)</f>
        <v>71</v>
      </c>
      <c r="W74" s="17">
        <f>SUM(W75,W80,W85)</f>
        <v>276</v>
      </c>
    </row>
    <row r="75" spans="2:23" ht="15.75" thickBot="1" x14ac:dyDescent="0.3">
      <c r="B75" s="70" t="s">
        <v>42</v>
      </c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2"/>
      <c r="T75" s="18">
        <f>SUM(T76:T79)</f>
        <v>0</v>
      </c>
      <c r="U75" s="18">
        <f>SUM(U76:U79)</f>
        <v>25</v>
      </c>
      <c r="V75" s="18">
        <f>SUM(V76:V79)</f>
        <v>19</v>
      </c>
      <c r="W75" s="18">
        <f>SUM(W76:W79)</f>
        <v>74</v>
      </c>
    </row>
    <row r="76" spans="2:23" ht="15.75" thickBot="1" x14ac:dyDescent="0.3">
      <c r="B76" s="46" t="s">
        <v>43</v>
      </c>
      <c r="C76" s="5" t="s">
        <v>19</v>
      </c>
      <c r="D76" s="5"/>
      <c r="E76" s="5"/>
      <c r="F76" s="11">
        <v>0</v>
      </c>
      <c r="G76" s="11"/>
      <c r="H76" s="11"/>
      <c r="I76" s="12"/>
      <c r="J76" s="12"/>
      <c r="K76" s="11"/>
      <c r="L76" s="11"/>
      <c r="M76" s="11">
        <v>0</v>
      </c>
      <c r="N76" s="11"/>
      <c r="O76" s="11"/>
      <c r="P76" s="11"/>
      <c r="Q76" s="11"/>
      <c r="R76" s="11"/>
      <c r="S76" s="11"/>
      <c r="T76" s="5">
        <f>SUM(D76:S76)</f>
        <v>0</v>
      </c>
      <c r="U76" s="5"/>
      <c r="V76" s="5"/>
      <c r="W76" s="5"/>
    </row>
    <row r="77" spans="2:23" ht="24.75" thickBot="1" x14ac:dyDescent="0.3">
      <c r="B77" s="47"/>
      <c r="C77" s="5" t="s">
        <v>14</v>
      </c>
      <c r="D77" s="5"/>
      <c r="E77" s="5"/>
      <c r="F77" s="11">
        <v>5</v>
      </c>
      <c r="G77" s="11"/>
      <c r="H77" s="11"/>
      <c r="I77" s="12"/>
      <c r="J77" s="12"/>
      <c r="K77" s="11"/>
      <c r="L77" s="11"/>
      <c r="M77" s="11">
        <v>20</v>
      </c>
      <c r="N77" s="11"/>
      <c r="O77" s="11"/>
      <c r="P77" s="11"/>
      <c r="Q77" s="11"/>
      <c r="R77" s="11"/>
      <c r="S77" s="11"/>
      <c r="T77" s="5"/>
      <c r="U77" s="5">
        <f>SUM(D77:S77)</f>
        <v>25</v>
      </c>
      <c r="V77" s="5"/>
      <c r="W77" s="5"/>
    </row>
    <row r="78" spans="2:23" ht="24.75" thickBot="1" x14ac:dyDescent="0.3">
      <c r="B78" s="47"/>
      <c r="C78" s="5" t="s">
        <v>55</v>
      </c>
      <c r="D78" s="5"/>
      <c r="E78" s="5"/>
      <c r="F78" s="11">
        <v>1</v>
      </c>
      <c r="G78" s="11"/>
      <c r="H78" s="11"/>
      <c r="I78" s="12"/>
      <c r="J78" s="12"/>
      <c r="K78" s="11"/>
      <c r="L78" s="11"/>
      <c r="M78" s="11">
        <v>18</v>
      </c>
      <c r="N78" s="11"/>
      <c r="O78" s="11"/>
      <c r="P78" s="11"/>
      <c r="Q78" s="11"/>
      <c r="R78" s="11"/>
      <c r="S78" s="11"/>
      <c r="T78" s="5"/>
      <c r="U78" s="5"/>
      <c r="V78" s="5">
        <f>SUM(D78:S78)</f>
        <v>19</v>
      </c>
      <c r="W78" s="5"/>
    </row>
    <row r="79" spans="2:23" ht="15.75" thickBot="1" x14ac:dyDescent="0.3">
      <c r="B79" s="48"/>
      <c r="C79" s="5" t="s">
        <v>20</v>
      </c>
      <c r="D79" s="5"/>
      <c r="E79" s="5"/>
      <c r="F79" s="11">
        <v>14</v>
      </c>
      <c r="G79" s="11"/>
      <c r="H79" s="11"/>
      <c r="I79" s="12"/>
      <c r="J79" s="12"/>
      <c r="K79" s="11"/>
      <c r="L79" s="11"/>
      <c r="M79" s="11">
        <v>60</v>
      </c>
      <c r="N79" s="11"/>
      <c r="O79" s="11"/>
      <c r="P79" s="11"/>
      <c r="Q79" s="11"/>
      <c r="R79" s="11"/>
      <c r="S79" s="11"/>
      <c r="T79" s="5"/>
      <c r="U79" s="5"/>
      <c r="V79" s="5"/>
      <c r="W79" s="5">
        <f>SUM(D79:S79)</f>
        <v>74</v>
      </c>
    </row>
    <row r="80" spans="2:23" ht="15.75" thickBot="1" x14ac:dyDescent="0.3">
      <c r="B80" s="70" t="s">
        <v>44</v>
      </c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2"/>
      <c r="T80" s="15">
        <f>SUM(T81:T84)</f>
        <v>8</v>
      </c>
      <c r="U80" s="15">
        <f>SUM(U81:U84)</f>
        <v>24</v>
      </c>
      <c r="V80" s="15">
        <f>SUM(V81:V84)</f>
        <v>46</v>
      </c>
      <c r="W80" s="15">
        <f>SUM(W81:W84)</f>
        <v>132</v>
      </c>
    </row>
    <row r="81" spans="2:23" ht="15.75" thickBot="1" x14ac:dyDescent="0.3">
      <c r="B81" s="46" t="s">
        <v>45</v>
      </c>
      <c r="C81" s="5" t="s">
        <v>19</v>
      </c>
      <c r="D81" s="5"/>
      <c r="E81" s="5"/>
      <c r="F81" s="11"/>
      <c r="G81" s="11"/>
      <c r="H81" s="11"/>
      <c r="I81" s="12"/>
      <c r="J81" s="12"/>
      <c r="K81" s="11"/>
      <c r="L81" s="11">
        <v>8</v>
      </c>
      <c r="M81" s="11">
        <v>0</v>
      </c>
      <c r="N81" s="11"/>
      <c r="O81" s="11"/>
      <c r="P81" s="11">
        <v>0</v>
      </c>
      <c r="Q81" s="11"/>
      <c r="R81" s="11"/>
      <c r="S81" s="11"/>
      <c r="T81" s="5">
        <f>SUM(D81:S81)</f>
        <v>8</v>
      </c>
      <c r="U81" s="5"/>
      <c r="V81" s="5"/>
      <c r="W81" s="5"/>
    </row>
    <row r="82" spans="2:23" ht="24.75" thickBot="1" x14ac:dyDescent="0.3">
      <c r="B82" s="47"/>
      <c r="C82" s="5" t="s">
        <v>14</v>
      </c>
      <c r="D82" s="5"/>
      <c r="E82" s="5"/>
      <c r="F82" s="11"/>
      <c r="G82" s="11"/>
      <c r="H82" s="11"/>
      <c r="I82" s="12"/>
      <c r="J82" s="12"/>
      <c r="K82" s="11"/>
      <c r="L82" s="11">
        <v>3</v>
      </c>
      <c r="M82" s="11">
        <v>20</v>
      </c>
      <c r="N82" s="11"/>
      <c r="O82" s="11"/>
      <c r="P82" s="11">
        <v>1</v>
      </c>
      <c r="Q82" s="11"/>
      <c r="R82" s="11"/>
      <c r="S82" s="11"/>
      <c r="T82" s="5"/>
      <c r="U82" s="5">
        <f>SUM(D82:S82)</f>
        <v>24</v>
      </c>
      <c r="V82" s="5"/>
      <c r="W82" s="5"/>
    </row>
    <row r="83" spans="2:23" ht="24.75" thickBot="1" x14ac:dyDescent="0.3">
      <c r="B83" s="47"/>
      <c r="C83" s="5" t="s">
        <v>55</v>
      </c>
      <c r="D83" s="5"/>
      <c r="E83" s="5"/>
      <c r="F83" s="11"/>
      <c r="G83" s="11"/>
      <c r="H83" s="11"/>
      <c r="I83" s="12"/>
      <c r="J83" s="12"/>
      <c r="K83" s="11"/>
      <c r="L83" s="11">
        <v>7</v>
      </c>
      <c r="M83" s="11">
        <v>39</v>
      </c>
      <c r="N83" s="11"/>
      <c r="O83" s="11"/>
      <c r="P83" s="11">
        <v>0</v>
      </c>
      <c r="Q83" s="11"/>
      <c r="R83" s="11"/>
      <c r="S83" s="11"/>
      <c r="T83" s="5"/>
      <c r="U83" s="5"/>
      <c r="V83" s="5">
        <f>SUM(D83:S83)</f>
        <v>46</v>
      </c>
      <c r="W83" s="5"/>
    </row>
    <row r="84" spans="2:23" ht="15.75" thickBot="1" x14ac:dyDescent="0.3">
      <c r="B84" s="48"/>
      <c r="C84" s="5" t="s">
        <v>20</v>
      </c>
      <c r="D84" s="5"/>
      <c r="E84" s="5"/>
      <c r="F84" s="11"/>
      <c r="G84" s="11"/>
      <c r="H84" s="11"/>
      <c r="I84" s="12"/>
      <c r="J84" s="12"/>
      <c r="K84" s="11"/>
      <c r="L84" s="11">
        <v>51</v>
      </c>
      <c r="M84" s="11">
        <v>70</v>
      </c>
      <c r="N84" s="11"/>
      <c r="O84" s="11"/>
      <c r="P84" s="11">
        <v>11</v>
      </c>
      <c r="Q84" s="11"/>
      <c r="R84" s="11"/>
      <c r="S84" s="11"/>
      <c r="T84" s="5"/>
      <c r="U84" s="5"/>
      <c r="V84" s="5"/>
      <c r="W84" s="5">
        <f>SUM(D84:S84)</f>
        <v>132</v>
      </c>
    </row>
    <row r="85" spans="2:23" ht="15.75" thickBot="1" x14ac:dyDescent="0.3">
      <c r="B85" s="70" t="s">
        <v>46</v>
      </c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2"/>
      <c r="T85" s="15">
        <f>SUM(T86:T89)</f>
        <v>19</v>
      </c>
      <c r="U85" s="15">
        <f>SUM(U86:U89)</f>
        <v>27</v>
      </c>
      <c r="V85" s="15">
        <f>SUM(V86:V89)</f>
        <v>6</v>
      </c>
      <c r="W85" s="15">
        <f>SUM(W86:W89)</f>
        <v>70</v>
      </c>
    </row>
    <row r="86" spans="2:23" ht="15.75" thickBot="1" x14ac:dyDescent="0.3">
      <c r="B86" s="46" t="s">
        <v>47</v>
      </c>
      <c r="C86" s="5" t="s">
        <v>19</v>
      </c>
      <c r="D86" s="5">
        <v>18</v>
      </c>
      <c r="E86" s="5">
        <v>1</v>
      </c>
      <c r="F86" s="11"/>
      <c r="G86" s="11"/>
      <c r="H86" s="11"/>
      <c r="I86" s="12">
        <v>0</v>
      </c>
      <c r="J86" s="12"/>
      <c r="K86" s="11"/>
      <c r="L86" s="11"/>
      <c r="M86" s="11"/>
      <c r="N86" s="11"/>
      <c r="O86" s="11"/>
      <c r="P86" s="11"/>
      <c r="Q86" s="11"/>
      <c r="R86" s="11"/>
      <c r="S86" s="11"/>
      <c r="T86" s="5">
        <f>SUM(D86:S86)</f>
        <v>19</v>
      </c>
      <c r="U86" s="5"/>
      <c r="V86" s="5"/>
      <c r="W86" s="5"/>
    </row>
    <row r="87" spans="2:23" ht="24.75" thickBot="1" x14ac:dyDescent="0.3">
      <c r="B87" s="47"/>
      <c r="C87" s="5" t="s">
        <v>14</v>
      </c>
      <c r="D87" s="5">
        <v>26</v>
      </c>
      <c r="E87" s="5">
        <v>1</v>
      </c>
      <c r="F87" s="11"/>
      <c r="G87" s="11"/>
      <c r="H87" s="11"/>
      <c r="I87" s="12">
        <v>0</v>
      </c>
      <c r="J87" s="12"/>
      <c r="K87" s="11"/>
      <c r="L87" s="11"/>
      <c r="M87" s="11"/>
      <c r="N87" s="11"/>
      <c r="O87" s="11"/>
      <c r="P87" s="11"/>
      <c r="Q87" s="11"/>
      <c r="R87" s="11"/>
      <c r="S87" s="11"/>
      <c r="T87" s="5"/>
      <c r="U87" s="5">
        <f>SUM(D87:S87)</f>
        <v>27</v>
      </c>
      <c r="V87" s="5"/>
      <c r="W87" s="5"/>
    </row>
    <row r="88" spans="2:23" ht="24.75" thickBot="1" x14ac:dyDescent="0.3">
      <c r="B88" s="47"/>
      <c r="C88" s="5" t="s">
        <v>55</v>
      </c>
      <c r="D88" s="5">
        <v>5</v>
      </c>
      <c r="E88" s="5">
        <v>1</v>
      </c>
      <c r="F88" s="11"/>
      <c r="G88" s="11"/>
      <c r="H88" s="11"/>
      <c r="I88" s="12">
        <v>0</v>
      </c>
      <c r="J88" s="12"/>
      <c r="K88" s="11"/>
      <c r="L88" s="11"/>
      <c r="M88" s="11"/>
      <c r="N88" s="11"/>
      <c r="O88" s="11"/>
      <c r="P88" s="11"/>
      <c r="Q88" s="11"/>
      <c r="R88" s="11"/>
      <c r="S88" s="11"/>
      <c r="T88" s="5"/>
      <c r="U88" s="5"/>
      <c r="V88" s="5">
        <f>SUM(D88:S88)</f>
        <v>6</v>
      </c>
      <c r="W88" s="5"/>
    </row>
    <row r="89" spans="2:23" ht="15.75" thickBot="1" x14ac:dyDescent="0.3">
      <c r="B89" s="48"/>
      <c r="C89" s="5" t="s">
        <v>20</v>
      </c>
      <c r="D89" s="5">
        <v>39</v>
      </c>
      <c r="E89" s="5">
        <v>19</v>
      </c>
      <c r="F89" s="11"/>
      <c r="G89" s="11"/>
      <c r="H89" s="11"/>
      <c r="I89" s="12">
        <v>12</v>
      </c>
      <c r="J89" s="12"/>
      <c r="K89" s="11"/>
      <c r="L89" s="11"/>
      <c r="M89" s="11"/>
      <c r="N89" s="11"/>
      <c r="O89" s="11"/>
      <c r="P89" s="11"/>
      <c r="Q89" s="11"/>
      <c r="R89" s="11"/>
      <c r="S89" s="11"/>
      <c r="T89" s="5"/>
      <c r="U89" s="5"/>
      <c r="V89" s="5"/>
      <c r="W89" s="5">
        <f>SUM(D89:S89)</f>
        <v>70</v>
      </c>
    </row>
    <row r="90" spans="2:23" ht="15.75" thickBot="1" x14ac:dyDescent="0.3">
      <c r="B90" s="49" t="s">
        <v>48</v>
      </c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19"/>
      <c r="P90" s="19"/>
      <c r="Q90" s="19"/>
      <c r="R90" s="19"/>
      <c r="S90" s="20"/>
      <c r="T90" s="17">
        <f>SUM(T91,T96,T101)</f>
        <v>20</v>
      </c>
      <c r="U90" s="17">
        <f>SUM(U91,U96,U101)</f>
        <v>89</v>
      </c>
      <c r="V90" s="17">
        <f>SUM(V91,V96,V101)</f>
        <v>139</v>
      </c>
      <c r="W90" s="17">
        <f>SUM(W91,W96,W101)</f>
        <v>518</v>
      </c>
    </row>
    <row r="91" spans="2:23" ht="15.75" thickBot="1" x14ac:dyDescent="0.3">
      <c r="B91" s="70" t="s">
        <v>49</v>
      </c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2"/>
      <c r="T91" s="18">
        <f>SUM(T92:T95)</f>
        <v>2</v>
      </c>
      <c r="U91" s="21">
        <f>SUM(U92:U95)</f>
        <v>17</v>
      </c>
      <c r="V91" s="21">
        <f>SUM(V92:V95)</f>
        <v>21</v>
      </c>
      <c r="W91" s="21">
        <f>SUM(W92:W95)</f>
        <v>85</v>
      </c>
    </row>
    <row r="92" spans="2:23" ht="15.75" thickBot="1" x14ac:dyDescent="0.3">
      <c r="B92" s="46" t="s">
        <v>50</v>
      </c>
      <c r="C92" s="5" t="s">
        <v>19</v>
      </c>
      <c r="D92" s="5"/>
      <c r="E92" s="5"/>
      <c r="F92" s="11">
        <v>0</v>
      </c>
      <c r="G92" s="11"/>
      <c r="H92" s="11"/>
      <c r="I92" s="12">
        <v>2</v>
      </c>
      <c r="J92" s="12">
        <v>0</v>
      </c>
      <c r="K92" s="11"/>
      <c r="L92" s="11"/>
      <c r="M92" s="11">
        <v>0</v>
      </c>
      <c r="N92" s="11"/>
      <c r="O92" s="11"/>
      <c r="P92" s="11"/>
      <c r="Q92" s="11"/>
      <c r="R92" s="11"/>
      <c r="S92" s="11"/>
      <c r="T92" s="5">
        <f>SUM(D92:S92)</f>
        <v>2</v>
      </c>
      <c r="U92" s="5"/>
      <c r="V92" s="5"/>
      <c r="W92" s="5"/>
    </row>
    <row r="93" spans="2:23" ht="24.75" thickBot="1" x14ac:dyDescent="0.3">
      <c r="B93" s="47"/>
      <c r="C93" s="5" t="s">
        <v>14</v>
      </c>
      <c r="D93" s="5"/>
      <c r="E93" s="5"/>
      <c r="F93" s="11">
        <v>5</v>
      </c>
      <c r="G93" s="11"/>
      <c r="H93" s="11"/>
      <c r="I93" s="12">
        <v>2</v>
      </c>
      <c r="J93" s="12">
        <v>0</v>
      </c>
      <c r="K93" s="11"/>
      <c r="L93" s="11"/>
      <c r="M93" s="11">
        <v>10</v>
      </c>
      <c r="N93" s="11"/>
      <c r="O93" s="11"/>
      <c r="P93" s="11"/>
      <c r="Q93" s="11"/>
      <c r="R93" s="11"/>
      <c r="S93" s="11"/>
      <c r="T93" s="5"/>
      <c r="U93" s="5">
        <f>SUM(D93:S93)</f>
        <v>17</v>
      </c>
      <c r="V93" s="5"/>
      <c r="W93" s="5"/>
    </row>
    <row r="94" spans="2:23" ht="24.75" thickBot="1" x14ac:dyDescent="0.3">
      <c r="B94" s="47"/>
      <c r="C94" s="5" t="s">
        <v>55</v>
      </c>
      <c r="D94" s="5"/>
      <c r="E94" s="5"/>
      <c r="F94" s="11">
        <v>1</v>
      </c>
      <c r="G94" s="11"/>
      <c r="H94" s="11"/>
      <c r="I94" s="12">
        <v>2</v>
      </c>
      <c r="J94" s="12">
        <v>0</v>
      </c>
      <c r="K94" s="11"/>
      <c r="L94" s="11"/>
      <c r="M94" s="11">
        <v>18</v>
      </c>
      <c r="N94" s="11"/>
      <c r="O94" s="11"/>
      <c r="P94" s="11"/>
      <c r="Q94" s="11"/>
      <c r="R94" s="11"/>
      <c r="S94" s="11"/>
      <c r="T94" s="5"/>
      <c r="U94" s="5"/>
      <c r="V94" s="5">
        <f>SUM(D94:S94)</f>
        <v>21</v>
      </c>
      <c r="W94" s="5"/>
    </row>
    <row r="95" spans="2:23" ht="15.75" thickBot="1" x14ac:dyDescent="0.3">
      <c r="B95" s="48"/>
      <c r="C95" s="5" t="s">
        <v>20</v>
      </c>
      <c r="D95" s="5"/>
      <c r="E95" s="5"/>
      <c r="F95" s="11">
        <v>11</v>
      </c>
      <c r="G95" s="11"/>
      <c r="H95" s="11"/>
      <c r="I95" s="12">
        <v>26</v>
      </c>
      <c r="J95" s="12">
        <v>8</v>
      </c>
      <c r="K95" s="11"/>
      <c r="L95" s="11"/>
      <c r="M95" s="11">
        <v>40</v>
      </c>
      <c r="N95" s="11"/>
      <c r="O95" s="11"/>
      <c r="P95" s="11"/>
      <c r="Q95" s="11"/>
      <c r="R95" s="11"/>
      <c r="S95" s="11"/>
      <c r="T95" s="5"/>
      <c r="U95" s="5"/>
      <c r="V95" s="5"/>
      <c r="W95" s="5">
        <f>SUM(D95:S95)</f>
        <v>85</v>
      </c>
    </row>
    <row r="96" spans="2:23" ht="15.75" thickBot="1" x14ac:dyDescent="0.3">
      <c r="B96" s="70" t="s">
        <v>51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2"/>
      <c r="T96" s="15">
        <f>SUM(T97:T100)</f>
        <v>18</v>
      </c>
      <c r="U96" s="15">
        <f>SUM(U97:U100)</f>
        <v>26</v>
      </c>
      <c r="V96" s="15">
        <f>SUM(V97:V100)</f>
        <v>39</v>
      </c>
      <c r="W96" s="15">
        <f>SUM(W97:W100)</f>
        <v>203</v>
      </c>
    </row>
    <row r="97" spans="2:23" ht="15.75" thickBot="1" x14ac:dyDescent="0.3">
      <c r="B97" s="46" t="s">
        <v>52</v>
      </c>
      <c r="C97" s="5" t="s">
        <v>19</v>
      </c>
      <c r="D97" s="5"/>
      <c r="E97" s="5"/>
      <c r="F97" s="11"/>
      <c r="G97" s="11"/>
      <c r="H97" s="11"/>
      <c r="I97" s="12"/>
      <c r="J97" s="12">
        <v>0</v>
      </c>
      <c r="K97" s="11"/>
      <c r="L97" s="11">
        <v>18</v>
      </c>
      <c r="M97" s="11">
        <v>0</v>
      </c>
      <c r="N97" s="11"/>
      <c r="O97" s="11"/>
      <c r="P97" s="11">
        <v>0</v>
      </c>
      <c r="Q97" s="11"/>
      <c r="R97" s="11"/>
      <c r="S97" s="11"/>
      <c r="T97" s="5">
        <f>SUM(D97:S97)</f>
        <v>18</v>
      </c>
      <c r="U97" s="5"/>
      <c r="V97" s="5"/>
      <c r="W97" s="5"/>
    </row>
    <row r="98" spans="2:23" ht="24.75" thickBot="1" x14ac:dyDescent="0.3">
      <c r="B98" s="47"/>
      <c r="C98" s="5" t="s">
        <v>14</v>
      </c>
      <c r="D98" s="5"/>
      <c r="E98" s="5"/>
      <c r="F98" s="11"/>
      <c r="G98" s="11"/>
      <c r="H98" s="11"/>
      <c r="I98" s="12"/>
      <c r="J98" s="12">
        <v>3</v>
      </c>
      <c r="K98" s="11"/>
      <c r="L98" s="11">
        <v>8</v>
      </c>
      <c r="M98" s="11">
        <v>15</v>
      </c>
      <c r="N98" s="11"/>
      <c r="O98" s="11"/>
      <c r="P98" s="11">
        <v>0</v>
      </c>
      <c r="Q98" s="11"/>
      <c r="R98" s="11"/>
      <c r="S98" s="11"/>
      <c r="T98" s="5"/>
      <c r="U98" s="5">
        <f>SUM(D98:S98)</f>
        <v>26</v>
      </c>
      <c r="V98" s="5"/>
      <c r="W98" s="5"/>
    </row>
    <row r="99" spans="2:23" ht="24.75" thickBot="1" x14ac:dyDescent="0.3">
      <c r="B99" s="47"/>
      <c r="C99" s="5" t="s">
        <v>55</v>
      </c>
      <c r="D99" s="5"/>
      <c r="E99" s="5"/>
      <c r="F99" s="11"/>
      <c r="G99" s="11"/>
      <c r="H99" s="11"/>
      <c r="I99" s="12"/>
      <c r="J99" s="12">
        <v>3</v>
      </c>
      <c r="K99" s="11"/>
      <c r="L99" s="11">
        <v>10</v>
      </c>
      <c r="M99" s="11">
        <v>25</v>
      </c>
      <c r="N99" s="11"/>
      <c r="O99" s="11"/>
      <c r="P99" s="11">
        <v>1</v>
      </c>
      <c r="Q99" s="11"/>
      <c r="R99" s="11"/>
      <c r="S99" s="11"/>
      <c r="T99" s="5"/>
      <c r="U99" s="5"/>
      <c r="V99" s="5">
        <f>SUM(D99:S99)</f>
        <v>39</v>
      </c>
      <c r="W99" s="5"/>
    </row>
    <row r="100" spans="2:23" ht="15.75" thickBot="1" x14ac:dyDescent="0.3">
      <c r="B100" s="48"/>
      <c r="C100" s="5" t="s">
        <v>20</v>
      </c>
      <c r="D100" s="5"/>
      <c r="E100" s="5"/>
      <c r="F100" s="11"/>
      <c r="G100" s="11"/>
      <c r="H100" s="11"/>
      <c r="I100" s="12"/>
      <c r="J100" s="12">
        <v>23</v>
      </c>
      <c r="K100" s="11"/>
      <c r="L100" s="11">
        <v>100</v>
      </c>
      <c r="M100" s="11">
        <v>60</v>
      </c>
      <c r="N100" s="11"/>
      <c r="O100" s="11"/>
      <c r="P100" s="11">
        <v>20</v>
      </c>
      <c r="Q100" s="11"/>
      <c r="R100" s="11"/>
      <c r="S100" s="11"/>
      <c r="T100" s="5"/>
      <c r="U100" s="5"/>
      <c r="V100" s="5"/>
      <c r="W100" s="5">
        <f>SUM(D100:S100)</f>
        <v>203</v>
      </c>
    </row>
    <row r="101" spans="2:23" ht="15.75" thickBot="1" x14ac:dyDescent="0.3">
      <c r="B101" s="70" t="s">
        <v>53</v>
      </c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2"/>
      <c r="T101" s="15">
        <f>SUM(T102:T105)</f>
        <v>0</v>
      </c>
      <c r="U101" s="15">
        <f>SUM(U102:U105)</f>
        <v>46</v>
      </c>
      <c r="V101" s="15">
        <f>SUM(V102:V105)</f>
        <v>79</v>
      </c>
      <c r="W101" s="15">
        <f>SUM(W102:W105)</f>
        <v>230</v>
      </c>
    </row>
    <row r="102" spans="2:23" ht="15.75" thickBot="1" x14ac:dyDescent="0.3">
      <c r="B102" s="46" t="s">
        <v>54</v>
      </c>
      <c r="C102" s="5" t="s">
        <v>19</v>
      </c>
      <c r="D102" s="5"/>
      <c r="E102" s="5">
        <v>0</v>
      </c>
      <c r="F102" s="11"/>
      <c r="G102" s="11">
        <v>0</v>
      </c>
      <c r="H102" s="11"/>
      <c r="I102" s="12">
        <v>0</v>
      </c>
      <c r="J102" s="12"/>
      <c r="K102" s="11">
        <v>0</v>
      </c>
      <c r="L102" s="11"/>
      <c r="M102" s="11"/>
      <c r="N102" s="11"/>
      <c r="O102" s="11"/>
      <c r="P102" s="11"/>
      <c r="Q102" s="11">
        <v>0</v>
      </c>
      <c r="R102" s="11">
        <v>0</v>
      </c>
      <c r="S102" s="11"/>
      <c r="T102" s="5">
        <f>SUM(D102:S102)</f>
        <v>0</v>
      </c>
      <c r="U102" s="5"/>
      <c r="V102" s="5"/>
      <c r="W102" s="5"/>
    </row>
    <row r="103" spans="2:23" ht="24.75" thickBot="1" x14ac:dyDescent="0.3">
      <c r="B103" s="47"/>
      <c r="C103" s="5" t="s">
        <v>14</v>
      </c>
      <c r="D103" s="5"/>
      <c r="E103" s="5">
        <v>2</v>
      </c>
      <c r="F103" s="11"/>
      <c r="G103" s="11">
        <v>2</v>
      </c>
      <c r="H103" s="11"/>
      <c r="I103" s="12">
        <v>30</v>
      </c>
      <c r="J103" s="12"/>
      <c r="K103" s="11">
        <v>0</v>
      </c>
      <c r="L103" s="11"/>
      <c r="M103" s="11"/>
      <c r="N103" s="11"/>
      <c r="O103" s="11"/>
      <c r="P103" s="11"/>
      <c r="Q103" s="11">
        <v>7</v>
      </c>
      <c r="R103" s="11">
        <v>5</v>
      </c>
      <c r="S103" s="11"/>
      <c r="T103" s="5"/>
      <c r="U103" s="5">
        <f>SUM(D103:S103)</f>
        <v>46</v>
      </c>
      <c r="V103" s="5"/>
      <c r="W103" s="5"/>
    </row>
    <row r="104" spans="2:23" ht="24.75" thickBot="1" x14ac:dyDescent="0.3">
      <c r="B104" s="47"/>
      <c r="C104" s="5" t="s">
        <v>55</v>
      </c>
      <c r="D104" s="5"/>
      <c r="E104" s="5">
        <v>3</v>
      </c>
      <c r="F104" s="11"/>
      <c r="G104" s="11">
        <v>0</v>
      </c>
      <c r="H104" s="11"/>
      <c r="I104" s="12">
        <v>61</v>
      </c>
      <c r="J104" s="12"/>
      <c r="K104" s="11">
        <v>0</v>
      </c>
      <c r="L104" s="11"/>
      <c r="M104" s="11"/>
      <c r="N104" s="11"/>
      <c r="O104" s="11"/>
      <c r="P104" s="11"/>
      <c r="Q104" s="11">
        <v>9</v>
      </c>
      <c r="R104" s="11">
        <v>6</v>
      </c>
      <c r="S104" s="11"/>
      <c r="T104" s="5"/>
      <c r="U104" s="5"/>
      <c r="V104" s="5">
        <f>SUM(D104:S104)</f>
        <v>79</v>
      </c>
      <c r="W104" s="5"/>
    </row>
    <row r="105" spans="2:23" ht="15.75" thickBot="1" x14ac:dyDescent="0.3">
      <c r="B105" s="48"/>
      <c r="C105" s="5" t="s">
        <v>20</v>
      </c>
      <c r="D105" s="5"/>
      <c r="E105" s="5">
        <v>18</v>
      </c>
      <c r="F105" s="11"/>
      <c r="G105" s="11">
        <v>12</v>
      </c>
      <c r="H105" s="11"/>
      <c r="I105" s="12">
        <v>150</v>
      </c>
      <c r="J105" s="12"/>
      <c r="K105" s="11">
        <v>10</v>
      </c>
      <c r="L105" s="11"/>
      <c r="M105" s="11"/>
      <c r="N105" s="11"/>
      <c r="O105" s="11"/>
      <c r="P105" s="11"/>
      <c r="Q105" s="11">
        <v>28</v>
      </c>
      <c r="R105" s="11">
        <v>12</v>
      </c>
      <c r="S105" s="11"/>
      <c r="T105" s="5"/>
      <c r="U105" s="5"/>
      <c r="V105" s="5"/>
      <c r="W105" s="5">
        <f>SUM(D105:S105)</f>
        <v>230</v>
      </c>
    </row>
    <row r="106" spans="2:23" x14ac:dyDescent="0.25">
      <c r="J106"/>
    </row>
    <row r="107" spans="2:23" x14ac:dyDescent="0.25">
      <c r="B107" t="s">
        <v>67</v>
      </c>
      <c r="J107"/>
    </row>
    <row r="108" spans="2:23" x14ac:dyDescent="0.25">
      <c r="J108"/>
    </row>
    <row r="109" spans="2:23" x14ac:dyDescent="0.25">
      <c r="J109"/>
    </row>
    <row r="110" spans="2:23" x14ac:dyDescent="0.25">
      <c r="J110"/>
    </row>
    <row r="111" spans="2:23" x14ac:dyDescent="0.25">
      <c r="J111"/>
    </row>
    <row r="112" spans="2:23" x14ac:dyDescent="0.25">
      <c r="J112"/>
    </row>
    <row r="113" spans="10:10" x14ac:dyDescent="0.25">
      <c r="J113"/>
    </row>
    <row r="114" spans="10:10" x14ac:dyDescent="0.25">
      <c r="J114"/>
    </row>
    <row r="115" spans="10:10" x14ac:dyDescent="0.25">
      <c r="J115"/>
    </row>
    <row r="116" spans="10:10" x14ac:dyDescent="0.25">
      <c r="J116"/>
    </row>
    <row r="117" spans="10:10" x14ac:dyDescent="0.25">
      <c r="J117"/>
    </row>
    <row r="118" spans="10:10" x14ac:dyDescent="0.25">
      <c r="J118"/>
    </row>
    <row r="119" spans="10:10" x14ac:dyDescent="0.25">
      <c r="J119"/>
    </row>
    <row r="120" spans="10:10" x14ac:dyDescent="0.25">
      <c r="J120"/>
    </row>
    <row r="121" spans="10:10" x14ac:dyDescent="0.25">
      <c r="J121"/>
    </row>
    <row r="122" spans="10:10" x14ac:dyDescent="0.25">
      <c r="J122"/>
    </row>
    <row r="123" spans="10:10" x14ac:dyDescent="0.25">
      <c r="J123"/>
    </row>
    <row r="124" spans="10:10" x14ac:dyDescent="0.25">
      <c r="J124"/>
    </row>
    <row r="125" spans="10:10" x14ac:dyDescent="0.25">
      <c r="J125"/>
    </row>
    <row r="126" spans="10:10" x14ac:dyDescent="0.25">
      <c r="J126"/>
    </row>
    <row r="127" spans="10:10" x14ac:dyDescent="0.25">
      <c r="J127"/>
    </row>
    <row r="128" spans="10:10" x14ac:dyDescent="0.25">
      <c r="J128"/>
    </row>
    <row r="129" spans="10:10" x14ac:dyDescent="0.25">
      <c r="J129"/>
    </row>
    <row r="130" spans="10:10" x14ac:dyDescent="0.25">
      <c r="J130"/>
    </row>
    <row r="131" spans="10:10" x14ac:dyDescent="0.25">
      <c r="J131"/>
    </row>
    <row r="132" spans="10:10" x14ac:dyDescent="0.25">
      <c r="J132"/>
    </row>
    <row r="133" spans="10:10" x14ac:dyDescent="0.25">
      <c r="J133"/>
    </row>
    <row r="134" spans="10:10" x14ac:dyDescent="0.25">
      <c r="J134"/>
    </row>
    <row r="135" spans="10:10" x14ac:dyDescent="0.25">
      <c r="J135"/>
    </row>
    <row r="136" spans="10:10" x14ac:dyDescent="0.25">
      <c r="J136"/>
    </row>
    <row r="137" spans="10:10" x14ac:dyDescent="0.25">
      <c r="J137"/>
    </row>
    <row r="138" spans="10:10" x14ac:dyDescent="0.25">
      <c r="J138"/>
    </row>
    <row r="139" spans="10:10" x14ac:dyDescent="0.25">
      <c r="J139"/>
    </row>
    <row r="140" spans="10:10" x14ac:dyDescent="0.25">
      <c r="J140"/>
    </row>
    <row r="141" spans="10:10" x14ac:dyDescent="0.25">
      <c r="J141"/>
    </row>
    <row r="142" spans="10:10" x14ac:dyDescent="0.25">
      <c r="J142"/>
    </row>
    <row r="143" spans="10:10" x14ac:dyDescent="0.25">
      <c r="J143"/>
    </row>
    <row r="144" spans="10:10" x14ac:dyDescent="0.25">
      <c r="J144"/>
    </row>
    <row r="145" spans="10:10" x14ac:dyDescent="0.25">
      <c r="J145"/>
    </row>
    <row r="146" spans="10:10" x14ac:dyDescent="0.25">
      <c r="J146"/>
    </row>
    <row r="147" spans="10:10" x14ac:dyDescent="0.25">
      <c r="J147"/>
    </row>
    <row r="148" spans="10:10" x14ac:dyDescent="0.25">
      <c r="J148"/>
    </row>
    <row r="149" spans="10:10" x14ac:dyDescent="0.25">
      <c r="J149"/>
    </row>
    <row r="150" spans="10:10" x14ac:dyDescent="0.25">
      <c r="J150"/>
    </row>
    <row r="151" spans="10:10" x14ac:dyDescent="0.25">
      <c r="J151"/>
    </row>
    <row r="152" spans="10:10" x14ac:dyDescent="0.25">
      <c r="J152"/>
    </row>
    <row r="153" spans="10:10" x14ac:dyDescent="0.25">
      <c r="J153"/>
    </row>
    <row r="154" spans="10:10" x14ac:dyDescent="0.25">
      <c r="J154"/>
    </row>
    <row r="155" spans="10:10" x14ac:dyDescent="0.25">
      <c r="J155"/>
    </row>
    <row r="156" spans="10:10" x14ac:dyDescent="0.25">
      <c r="J156"/>
    </row>
    <row r="157" spans="10:10" x14ac:dyDescent="0.25">
      <c r="J157"/>
    </row>
    <row r="158" spans="10:10" x14ac:dyDescent="0.25">
      <c r="J158"/>
    </row>
    <row r="159" spans="10:10" x14ac:dyDescent="0.25">
      <c r="J159"/>
    </row>
    <row r="160" spans="10:10" x14ac:dyDescent="0.25">
      <c r="J160"/>
    </row>
    <row r="161" spans="10:10" x14ac:dyDescent="0.25">
      <c r="J161"/>
    </row>
    <row r="162" spans="10:10" x14ac:dyDescent="0.25">
      <c r="J162"/>
    </row>
    <row r="163" spans="10:10" x14ac:dyDescent="0.25">
      <c r="J163"/>
    </row>
    <row r="164" spans="10:10" x14ac:dyDescent="0.25">
      <c r="J164"/>
    </row>
    <row r="165" spans="10:10" x14ac:dyDescent="0.25">
      <c r="J165"/>
    </row>
    <row r="166" spans="10:10" x14ac:dyDescent="0.25">
      <c r="J166"/>
    </row>
    <row r="167" spans="10:10" x14ac:dyDescent="0.25">
      <c r="J167"/>
    </row>
    <row r="168" spans="10:10" x14ac:dyDescent="0.25">
      <c r="J168"/>
    </row>
    <row r="169" spans="10:10" x14ac:dyDescent="0.25">
      <c r="J169"/>
    </row>
    <row r="170" spans="10:10" x14ac:dyDescent="0.25">
      <c r="J170"/>
    </row>
    <row r="171" spans="10:10" x14ac:dyDescent="0.25">
      <c r="J171"/>
    </row>
    <row r="172" spans="10:10" x14ac:dyDescent="0.25">
      <c r="J172"/>
    </row>
    <row r="173" spans="10:10" x14ac:dyDescent="0.25">
      <c r="J173"/>
    </row>
    <row r="174" spans="10:10" x14ac:dyDescent="0.25">
      <c r="J174"/>
    </row>
    <row r="175" spans="10:10" x14ac:dyDescent="0.25">
      <c r="J175"/>
    </row>
    <row r="176" spans="10:10" x14ac:dyDescent="0.25">
      <c r="J176"/>
    </row>
    <row r="177" spans="10:10" x14ac:dyDescent="0.25">
      <c r="J177"/>
    </row>
    <row r="178" spans="10:10" x14ac:dyDescent="0.25">
      <c r="J178"/>
    </row>
    <row r="179" spans="10:10" x14ac:dyDescent="0.25">
      <c r="J179"/>
    </row>
    <row r="180" spans="10:10" x14ac:dyDescent="0.25">
      <c r="J180"/>
    </row>
    <row r="181" spans="10:10" x14ac:dyDescent="0.25">
      <c r="J181"/>
    </row>
    <row r="182" spans="10:10" x14ac:dyDescent="0.25">
      <c r="J182"/>
    </row>
    <row r="183" spans="10:10" x14ac:dyDescent="0.25">
      <c r="J183"/>
    </row>
    <row r="184" spans="10:10" x14ac:dyDescent="0.25">
      <c r="J184"/>
    </row>
    <row r="185" spans="10:10" x14ac:dyDescent="0.25">
      <c r="J185"/>
    </row>
    <row r="186" spans="10:10" x14ac:dyDescent="0.25">
      <c r="J186"/>
    </row>
    <row r="187" spans="10:10" x14ac:dyDescent="0.25">
      <c r="J187"/>
    </row>
    <row r="188" spans="10:10" x14ac:dyDescent="0.25">
      <c r="J188"/>
    </row>
    <row r="189" spans="10:10" x14ac:dyDescent="0.25">
      <c r="J189"/>
    </row>
    <row r="190" spans="10:10" x14ac:dyDescent="0.25">
      <c r="J190"/>
    </row>
    <row r="191" spans="10:10" x14ac:dyDescent="0.25">
      <c r="J191"/>
    </row>
    <row r="192" spans="10:10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  <row r="276" spans="10:10" x14ac:dyDescent="0.25">
      <c r="J276"/>
    </row>
    <row r="277" spans="10:10" x14ac:dyDescent="0.25">
      <c r="J277"/>
    </row>
    <row r="278" spans="10:10" x14ac:dyDescent="0.25">
      <c r="J278"/>
    </row>
    <row r="279" spans="10:10" x14ac:dyDescent="0.25">
      <c r="J279"/>
    </row>
    <row r="280" spans="10:10" x14ac:dyDescent="0.25">
      <c r="J280"/>
    </row>
    <row r="281" spans="10:10" x14ac:dyDescent="0.25">
      <c r="J281"/>
    </row>
    <row r="282" spans="10:10" x14ac:dyDescent="0.25">
      <c r="J282"/>
    </row>
    <row r="283" spans="10:10" x14ac:dyDescent="0.25">
      <c r="J283"/>
    </row>
    <row r="284" spans="10:10" x14ac:dyDescent="0.25">
      <c r="J284"/>
    </row>
    <row r="285" spans="10:10" x14ac:dyDescent="0.25">
      <c r="J285"/>
    </row>
    <row r="286" spans="10:10" x14ac:dyDescent="0.25">
      <c r="J286"/>
    </row>
    <row r="287" spans="10:10" x14ac:dyDescent="0.25">
      <c r="J287"/>
    </row>
    <row r="288" spans="10:10" x14ac:dyDescent="0.25">
      <c r="J288"/>
    </row>
    <row r="289" spans="10:10" x14ac:dyDescent="0.25">
      <c r="J289"/>
    </row>
    <row r="290" spans="10:10" x14ac:dyDescent="0.25">
      <c r="J290"/>
    </row>
    <row r="291" spans="10:10" x14ac:dyDescent="0.25">
      <c r="J291"/>
    </row>
    <row r="292" spans="10:10" x14ac:dyDescent="0.25">
      <c r="J292"/>
    </row>
    <row r="293" spans="10:10" x14ac:dyDescent="0.25">
      <c r="J293"/>
    </row>
    <row r="294" spans="10:10" x14ac:dyDescent="0.25">
      <c r="J294"/>
    </row>
    <row r="295" spans="10:10" x14ac:dyDescent="0.25">
      <c r="J295"/>
    </row>
    <row r="296" spans="10:10" x14ac:dyDescent="0.25">
      <c r="J296"/>
    </row>
    <row r="297" spans="10:10" x14ac:dyDescent="0.25">
      <c r="J297"/>
    </row>
    <row r="298" spans="10:10" x14ac:dyDescent="0.25">
      <c r="J298"/>
    </row>
    <row r="299" spans="10:10" x14ac:dyDescent="0.25">
      <c r="J299"/>
    </row>
    <row r="300" spans="10:10" x14ac:dyDescent="0.25">
      <c r="J300"/>
    </row>
    <row r="301" spans="10:10" x14ac:dyDescent="0.25">
      <c r="J301"/>
    </row>
    <row r="302" spans="10:10" x14ac:dyDescent="0.25">
      <c r="J302"/>
    </row>
    <row r="303" spans="10:10" x14ac:dyDescent="0.25">
      <c r="J303"/>
    </row>
    <row r="304" spans="10:10" x14ac:dyDescent="0.25">
      <c r="J304"/>
    </row>
    <row r="305" spans="10:10" x14ac:dyDescent="0.25">
      <c r="J305"/>
    </row>
    <row r="306" spans="10:10" x14ac:dyDescent="0.25">
      <c r="J306"/>
    </row>
    <row r="307" spans="10:10" x14ac:dyDescent="0.25">
      <c r="J307"/>
    </row>
    <row r="308" spans="10:10" x14ac:dyDescent="0.25">
      <c r="J308"/>
    </row>
    <row r="309" spans="10:10" x14ac:dyDescent="0.25">
      <c r="J309"/>
    </row>
    <row r="310" spans="10:10" x14ac:dyDescent="0.25">
      <c r="J310"/>
    </row>
    <row r="311" spans="10:10" x14ac:dyDescent="0.25">
      <c r="J311"/>
    </row>
    <row r="312" spans="10:10" x14ac:dyDescent="0.25">
      <c r="J312"/>
    </row>
    <row r="313" spans="10:10" x14ac:dyDescent="0.25">
      <c r="J313"/>
    </row>
    <row r="314" spans="10:10" x14ac:dyDescent="0.25">
      <c r="J314"/>
    </row>
    <row r="315" spans="10:10" x14ac:dyDescent="0.25">
      <c r="J315"/>
    </row>
    <row r="316" spans="10:10" x14ac:dyDescent="0.25">
      <c r="J316"/>
    </row>
    <row r="317" spans="10:10" x14ac:dyDescent="0.25">
      <c r="J317"/>
    </row>
    <row r="318" spans="10:10" x14ac:dyDescent="0.25">
      <c r="J318"/>
    </row>
    <row r="319" spans="10:10" x14ac:dyDescent="0.25">
      <c r="J319"/>
    </row>
    <row r="320" spans="10:10" x14ac:dyDescent="0.25">
      <c r="J320"/>
    </row>
    <row r="321" spans="10:10" x14ac:dyDescent="0.25">
      <c r="J321"/>
    </row>
    <row r="322" spans="10:10" x14ac:dyDescent="0.25">
      <c r="J322"/>
    </row>
    <row r="323" spans="10:10" x14ac:dyDescent="0.25">
      <c r="J323"/>
    </row>
    <row r="324" spans="10:10" x14ac:dyDescent="0.25">
      <c r="J324"/>
    </row>
    <row r="325" spans="10:10" x14ac:dyDescent="0.25">
      <c r="J325"/>
    </row>
    <row r="326" spans="10:10" x14ac:dyDescent="0.25">
      <c r="J326"/>
    </row>
    <row r="327" spans="10:10" x14ac:dyDescent="0.25">
      <c r="J327"/>
    </row>
    <row r="328" spans="10:10" x14ac:dyDescent="0.25">
      <c r="J328"/>
    </row>
    <row r="329" spans="10:10" x14ac:dyDescent="0.25">
      <c r="J329"/>
    </row>
    <row r="330" spans="10:10" x14ac:dyDescent="0.25">
      <c r="J330"/>
    </row>
    <row r="331" spans="10:10" x14ac:dyDescent="0.25">
      <c r="J331"/>
    </row>
    <row r="332" spans="10:10" x14ac:dyDescent="0.25">
      <c r="J332"/>
    </row>
    <row r="333" spans="10:10" x14ac:dyDescent="0.25">
      <c r="J333"/>
    </row>
    <row r="334" spans="10:10" x14ac:dyDescent="0.25">
      <c r="J334"/>
    </row>
    <row r="335" spans="10:10" x14ac:dyDescent="0.25">
      <c r="J335"/>
    </row>
    <row r="336" spans="10:10" x14ac:dyDescent="0.25">
      <c r="J336"/>
    </row>
    <row r="337" spans="10:10" x14ac:dyDescent="0.25">
      <c r="J337"/>
    </row>
    <row r="338" spans="10:10" x14ac:dyDescent="0.25">
      <c r="J338"/>
    </row>
    <row r="339" spans="10:10" x14ac:dyDescent="0.25">
      <c r="J339"/>
    </row>
    <row r="340" spans="10:10" x14ac:dyDescent="0.25">
      <c r="J340"/>
    </row>
    <row r="341" spans="10:10" x14ac:dyDescent="0.25">
      <c r="J341"/>
    </row>
    <row r="342" spans="10:10" x14ac:dyDescent="0.25">
      <c r="J342"/>
    </row>
    <row r="343" spans="10:10" x14ac:dyDescent="0.25">
      <c r="J343"/>
    </row>
    <row r="344" spans="10:10" x14ac:dyDescent="0.25">
      <c r="J344"/>
    </row>
    <row r="345" spans="10:10" x14ac:dyDescent="0.25">
      <c r="J345"/>
    </row>
    <row r="346" spans="10:10" x14ac:dyDescent="0.25">
      <c r="J346"/>
    </row>
    <row r="347" spans="10:10" x14ac:dyDescent="0.25">
      <c r="J347"/>
    </row>
    <row r="348" spans="10:10" x14ac:dyDescent="0.25">
      <c r="J348"/>
    </row>
    <row r="349" spans="10:10" x14ac:dyDescent="0.25">
      <c r="J349"/>
    </row>
    <row r="350" spans="10:10" x14ac:dyDescent="0.25">
      <c r="J350"/>
    </row>
    <row r="351" spans="10:10" x14ac:dyDescent="0.25">
      <c r="J351"/>
    </row>
    <row r="352" spans="10:10" x14ac:dyDescent="0.25">
      <c r="J352"/>
    </row>
    <row r="353" spans="10:10" x14ac:dyDescent="0.25">
      <c r="J353"/>
    </row>
    <row r="354" spans="10:10" x14ac:dyDescent="0.25">
      <c r="J354"/>
    </row>
    <row r="355" spans="10:10" x14ac:dyDescent="0.25">
      <c r="J355"/>
    </row>
    <row r="356" spans="10:10" x14ac:dyDescent="0.25">
      <c r="J356"/>
    </row>
    <row r="357" spans="10:10" x14ac:dyDescent="0.25">
      <c r="J357"/>
    </row>
    <row r="358" spans="10:10" x14ac:dyDescent="0.25">
      <c r="J358"/>
    </row>
    <row r="359" spans="10:10" x14ac:dyDescent="0.25">
      <c r="J359"/>
    </row>
    <row r="360" spans="10:10" x14ac:dyDescent="0.25">
      <c r="J360"/>
    </row>
    <row r="361" spans="10:10" x14ac:dyDescent="0.25">
      <c r="J361"/>
    </row>
    <row r="362" spans="10:10" x14ac:dyDescent="0.25">
      <c r="J362"/>
    </row>
    <row r="363" spans="10:10" x14ac:dyDescent="0.25">
      <c r="J363"/>
    </row>
    <row r="364" spans="10:10" x14ac:dyDescent="0.25">
      <c r="J364"/>
    </row>
    <row r="365" spans="10:10" x14ac:dyDescent="0.25">
      <c r="J365"/>
    </row>
    <row r="366" spans="10:10" x14ac:dyDescent="0.25">
      <c r="J366"/>
    </row>
    <row r="367" spans="10:10" x14ac:dyDescent="0.25">
      <c r="J367"/>
    </row>
    <row r="368" spans="10:10" x14ac:dyDescent="0.25">
      <c r="J368"/>
    </row>
    <row r="369" spans="10:10" x14ac:dyDescent="0.25">
      <c r="J369"/>
    </row>
    <row r="370" spans="10:10" x14ac:dyDescent="0.25">
      <c r="J370"/>
    </row>
    <row r="371" spans="10:10" x14ac:dyDescent="0.25">
      <c r="J371"/>
    </row>
    <row r="372" spans="10:10" x14ac:dyDescent="0.25">
      <c r="J372"/>
    </row>
    <row r="373" spans="10:10" x14ac:dyDescent="0.25">
      <c r="J373"/>
    </row>
    <row r="374" spans="10:10" x14ac:dyDescent="0.25">
      <c r="J374"/>
    </row>
    <row r="375" spans="10:10" x14ac:dyDescent="0.25">
      <c r="J375"/>
    </row>
    <row r="376" spans="10:10" x14ac:dyDescent="0.25">
      <c r="J376"/>
    </row>
    <row r="377" spans="10:10" x14ac:dyDescent="0.25">
      <c r="J377"/>
    </row>
    <row r="378" spans="10:10" x14ac:dyDescent="0.25">
      <c r="J378"/>
    </row>
    <row r="379" spans="10:10" x14ac:dyDescent="0.25">
      <c r="J379"/>
    </row>
    <row r="380" spans="10:10" x14ac:dyDescent="0.25">
      <c r="J380"/>
    </row>
    <row r="381" spans="10:10" x14ac:dyDescent="0.25">
      <c r="J381"/>
    </row>
    <row r="382" spans="10:10" x14ac:dyDescent="0.25">
      <c r="J382"/>
    </row>
    <row r="383" spans="10:10" x14ac:dyDescent="0.25">
      <c r="J383"/>
    </row>
    <row r="384" spans="10:10" x14ac:dyDescent="0.25">
      <c r="J384"/>
    </row>
    <row r="385" spans="10:10" x14ac:dyDescent="0.25">
      <c r="J385"/>
    </row>
    <row r="386" spans="10:10" x14ac:dyDescent="0.25">
      <c r="J386"/>
    </row>
    <row r="387" spans="10:10" x14ac:dyDescent="0.25">
      <c r="J387"/>
    </row>
    <row r="388" spans="10:10" x14ac:dyDescent="0.25">
      <c r="J388"/>
    </row>
    <row r="389" spans="10:10" x14ac:dyDescent="0.25">
      <c r="J389"/>
    </row>
    <row r="390" spans="10:10" x14ac:dyDescent="0.25">
      <c r="J390"/>
    </row>
    <row r="391" spans="10:10" x14ac:dyDescent="0.25">
      <c r="J391"/>
    </row>
    <row r="392" spans="10:10" x14ac:dyDescent="0.25">
      <c r="J392"/>
    </row>
    <row r="393" spans="10:10" x14ac:dyDescent="0.25">
      <c r="J393"/>
    </row>
    <row r="394" spans="10:10" x14ac:dyDescent="0.25">
      <c r="J394"/>
    </row>
    <row r="395" spans="10:10" x14ac:dyDescent="0.25">
      <c r="J395"/>
    </row>
    <row r="396" spans="10:10" x14ac:dyDescent="0.25">
      <c r="J396"/>
    </row>
    <row r="397" spans="10:10" x14ac:dyDescent="0.25">
      <c r="J397"/>
    </row>
    <row r="398" spans="10:10" x14ac:dyDescent="0.25">
      <c r="J398"/>
    </row>
    <row r="399" spans="10:10" x14ac:dyDescent="0.25">
      <c r="J399"/>
    </row>
    <row r="400" spans="10:10" x14ac:dyDescent="0.25">
      <c r="J400"/>
    </row>
    <row r="401" spans="10:10" x14ac:dyDescent="0.25">
      <c r="J401"/>
    </row>
    <row r="402" spans="10:10" x14ac:dyDescent="0.25">
      <c r="J402"/>
    </row>
    <row r="403" spans="10:10" x14ac:dyDescent="0.25">
      <c r="J403"/>
    </row>
    <row r="404" spans="10:10" x14ac:dyDescent="0.25">
      <c r="J404"/>
    </row>
    <row r="405" spans="10:10" x14ac:dyDescent="0.25">
      <c r="J405"/>
    </row>
    <row r="406" spans="10:10" x14ac:dyDescent="0.25">
      <c r="J406"/>
    </row>
    <row r="407" spans="10:10" x14ac:dyDescent="0.25">
      <c r="J407"/>
    </row>
    <row r="408" spans="10:10" x14ac:dyDescent="0.25">
      <c r="J408"/>
    </row>
    <row r="409" spans="10:10" x14ac:dyDescent="0.25">
      <c r="J409"/>
    </row>
    <row r="410" spans="10:10" x14ac:dyDescent="0.25">
      <c r="J410"/>
    </row>
    <row r="411" spans="10:10" x14ac:dyDescent="0.25">
      <c r="J411"/>
    </row>
    <row r="412" spans="10:10" x14ac:dyDescent="0.25">
      <c r="J412"/>
    </row>
    <row r="413" spans="10:10" x14ac:dyDescent="0.25">
      <c r="J413"/>
    </row>
    <row r="414" spans="10:10" x14ac:dyDescent="0.25">
      <c r="J414"/>
    </row>
    <row r="415" spans="10:10" x14ac:dyDescent="0.25">
      <c r="J415"/>
    </row>
    <row r="416" spans="10:10" x14ac:dyDescent="0.25">
      <c r="J416"/>
    </row>
    <row r="417" spans="10:10" x14ac:dyDescent="0.25">
      <c r="J417"/>
    </row>
    <row r="418" spans="10:10" x14ac:dyDescent="0.25">
      <c r="J418"/>
    </row>
    <row r="419" spans="10:10" x14ac:dyDescent="0.25">
      <c r="J419"/>
    </row>
    <row r="420" spans="10:10" x14ac:dyDescent="0.25">
      <c r="J420"/>
    </row>
    <row r="421" spans="10:10" x14ac:dyDescent="0.25">
      <c r="J421"/>
    </row>
    <row r="422" spans="10:10" x14ac:dyDescent="0.25">
      <c r="J422"/>
    </row>
    <row r="423" spans="10:10" x14ac:dyDescent="0.25">
      <c r="J423"/>
    </row>
    <row r="424" spans="10:10" x14ac:dyDescent="0.25">
      <c r="J424"/>
    </row>
    <row r="425" spans="10:10" x14ac:dyDescent="0.25">
      <c r="J425"/>
    </row>
    <row r="426" spans="10:10" x14ac:dyDescent="0.25">
      <c r="J426"/>
    </row>
    <row r="427" spans="10:10" x14ac:dyDescent="0.25">
      <c r="J427"/>
    </row>
    <row r="428" spans="10:10" x14ac:dyDescent="0.25">
      <c r="J428"/>
    </row>
    <row r="429" spans="10:10" x14ac:dyDescent="0.25">
      <c r="J429"/>
    </row>
    <row r="430" spans="10:10" x14ac:dyDescent="0.25">
      <c r="J430"/>
    </row>
    <row r="431" spans="10:10" x14ac:dyDescent="0.25">
      <c r="J431"/>
    </row>
    <row r="432" spans="10:10" x14ac:dyDescent="0.25">
      <c r="J432"/>
    </row>
    <row r="433" spans="10:10" x14ac:dyDescent="0.25">
      <c r="J433"/>
    </row>
    <row r="434" spans="10:10" x14ac:dyDescent="0.25">
      <c r="J434"/>
    </row>
    <row r="435" spans="10:10" x14ac:dyDescent="0.25">
      <c r="J435"/>
    </row>
    <row r="436" spans="10:10" x14ac:dyDescent="0.25">
      <c r="J436"/>
    </row>
    <row r="437" spans="10:10" x14ac:dyDescent="0.25">
      <c r="J437"/>
    </row>
    <row r="438" spans="10:10" x14ac:dyDescent="0.25">
      <c r="J438"/>
    </row>
    <row r="439" spans="10:10" x14ac:dyDescent="0.25">
      <c r="J439"/>
    </row>
    <row r="440" spans="10:10" x14ac:dyDescent="0.25">
      <c r="J440"/>
    </row>
    <row r="441" spans="10:10" x14ac:dyDescent="0.25">
      <c r="J441"/>
    </row>
    <row r="442" spans="10:10" x14ac:dyDescent="0.25">
      <c r="J442"/>
    </row>
    <row r="443" spans="10:10" x14ac:dyDescent="0.25">
      <c r="J443"/>
    </row>
    <row r="444" spans="10:10" x14ac:dyDescent="0.25">
      <c r="J444"/>
    </row>
    <row r="445" spans="10:10" x14ac:dyDescent="0.25">
      <c r="J445"/>
    </row>
    <row r="446" spans="10:10" x14ac:dyDescent="0.25">
      <c r="J446"/>
    </row>
    <row r="447" spans="10:10" x14ac:dyDescent="0.25">
      <c r="J447"/>
    </row>
    <row r="448" spans="10:10" x14ac:dyDescent="0.25">
      <c r="J448"/>
    </row>
    <row r="449" spans="10:10" x14ac:dyDescent="0.25">
      <c r="J449"/>
    </row>
    <row r="450" spans="10:10" x14ac:dyDescent="0.25">
      <c r="J450"/>
    </row>
    <row r="451" spans="10:10" x14ac:dyDescent="0.25">
      <c r="J451"/>
    </row>
    <row r="452" spans="10:10" x14ac:dyDescent="0.25">
      <c r="J452"/>
    </row>
    <row r="453" spans="10:10" x14ac:dyDescent="0.25">
      <c r="J453"/>
    </row>
    <row r="454" spans="10:10" x14ac:dyDescent="0.25">
      <c r="J454"/>
    </row>
    <row r="455" spans="10:10" x14ac:dyDescent="0.25">
      <c r="J455"/>
    </row>
    <row r="456" spans="10:10" x14ac:dyDescent="0.25">
      <c r="J456"/>
    </row>
    <row r="457" spans="10:10" x14ac:dyDescent="0.25">
      <c r="J457"/>
    </row>
    <row r="458" spans="10:10" x14ac:dyDescent="0.25">
      <c r="J458"/>
    </row>
    <row r="459" spans="10:10" x14ac:dyDescent="0.25">
      <c r="J459"/>
    </row>
    <row r="460" spans="10:10" x14ac:dyDescent="0.25">
      <c r="J460"/>
    </row>
    <row r="461" spans="10:10" x14ac:dyDescent="0.25">
      <c r="J461"/>
    </row>
    <row r="462" spans="10:10" x14ac:dyDescent="0.25">
      <c r="J462"/>
    </row>
    <row r="463" spans="10:10" x14ac:dyDescent="0.25">
      <c r="J463"/>
    </row>
    <row r="464" spans="10:10" x14ac:dyDescent="0.25">
      <c r="J464"/>
    </row>
    <row r="465" spans="10:10" x14ac:dyDescent="0.25">
      <c r="J465"/>
    </row>
    <row r="466" spans="10:10" x14ac:dyDescent="0.25">
      <c r="J466"/>
    </row>
    <row r="467" spans="10:10" x14ac:dyDescent="0.25">
      <c r="J467"/>
    </row>
    <row r="468" spans="10:10" x14ac:dyDescent="0.25">
      <c r="J468"/>
    </row>
    <row r="469" spans="10:10" x14ac:dyDescent="0.25">
      <c r="J469"/>
    </row>
    <row r="470" spans="10:10" x14ac:dyDescent="0.25">
      <c r="J470"/>
    </row>
    <row r="471" spans="10:10" x14ac:dyDescent="0.25">
      <c r="J471"/>
    </row>
    <row r="472" spans="10:10" x14ac:dyDescent="0.25">
      <c r="J472"/>
    </row>
    <row r="473" spans="10:10" x14ac:dyDescent="0.25">
      <c r="J473"/>
    </row>
    <row r="474" spans="10:10" x14ac:dyDescent="0.25">
      <c r="J474"/>
    </row>
    <row r="475" spans="10:10" x14ac:dyDescent="0.25">
      <c r="J475"/>
    </row>
    <row r="476" spans="10:10" x14ac:dyDescent="0.25">
      <c r="J476"/>
    </row>
    <row r="477" spans="10:10" x14ac:dyDescent="0.25">
      <c r="J477"/>
    </row>
    <row r="478" spans="10:10" x14ac:dyDescent="0.25">
      <c r="J478"/>
    </row>
    <row r="479" spans="10:10" x14ac:dyDescent="0.25">
      <c r="J479"/>
    </row>
    <row r="480" spans="10:10" x14ac:dyDescent="0.25">
      <c r="J480"/>
    </row>
    <row r="481" spans="10:10" x14ac:dyDescent="0.25">
      <c r="J481"/>
    </row>
    <row r="482" spans="10:10" x14ac:dyDescent="0.25">
      <c r="J482"/>
    </row>
    <row r="483" spans="10:10" x14ac:dyDescent="0.25">
      <c r="J483"/>
    </row>
    <row r="484" spans="10:10" x14ac:dyDescent="0.25">
      <c r="J484"/>
    </row>
    <row r="485" spans="10:10" x14ac:dyDescent="0.25">
      <c r="J485"/>
    </row>
    <row r="486" spans="10:10" x14ac:dyDescent="0.25">
      <c r="J486"/>
    </row>
    <row r="487" spans="10:10" x14ac:dyDescent="0.25">
      <c r="J487"/>
    </row>
    <row r="488" spans="10:10" x14ac:dyDescent="0.25">
      <c r="J488"/>
    </row>
    <row r="489" spans="10:10" x14ac:dyDescent="0.25">
      <c r="J489"/>
    </row>
    <row r="490" spans="10:10" x14ac:dyDescent="0.25">
      <c r="J490"/>
    </row>
    <row r="491" spans="10:10" x14ac:dyDescent="0.25">
      <c r="J491"/>
    </row>
    <row r="492" spans="10:10" x14ac:dyDescent="0.25">
      <c r="J492"/>
    </row>
    <row r="493" spans="10:10" x14ac:dyDescent="0.25">
      <c r="J493"/>
    </row>
    <row r="494" spans="10:10" x14ac:dyDescent="0.25">
      <c r="J494"/>
    </row>
    <row r="495" spans="10:10" x14ac:dyDescent="0.25">
      <c r="J495"/>
    </row>
    <row r="496" spans="10:10" x14ac:dyDescent="0.25">
      <c r="J496"/>
    </row>
    <row r="497" spans="10:10" x14ac:dyDescent="0.25">
      <c r="J497"/>
    </row>
    <row r="498" spans="10:10" x14ac:dyDescent="0.25">
      <c r="J498"/>
    </row>
    <row r="499" spans="10:10" x14ac:dyDescent="0.25">
      <c r="J499"/>
    </row>
    <row r="500" spans="10:10" x14ac:dyDescent="0.25">
      <c r="J500"/>
    </row>
    <row r="501" spans="10:10" x14ac:dyDescent="0.25">
      <c r="J501"/>
    </row>
    <row r="502" spans="10:10" x14ac:dyDescent="0.25">
      <c r="J502"/>
    </row>
    <row r="503" spans="10:10" x14ac:dyDescent="0.25">
      <c r="J503"/>
    </row>
    <row r="504" spans="10:10" x14ac:dyDescent="0.25">
      <c r="J504"/>
    </row>
    <row r="505" spans="10:10" x14ac:dyDescent="0.25">
      <c r="J505"/>
    </row>
    <row r="506" spans="10:10" x14ac:dyDescent="0.25">
      <c r="J506"/>
    </row>
    <row r="507" spans="10:10" x14ac:dyDescent="0.25">
      <c r="J507"/>
    </row>
    <row r="508" spans="10:10" x14ac:dyDescent="0.25">
      <c r="J508"/>
    </row>
    <row r="509" spans="10:10" x14ac:dyDescent="0.25">
      <c r="J509"/>
    </row>
    <row r="510" spans="10:10" x14ac:dyDescent="0.25">
      <c r="J510"/>
    </row>
    <row r="511" spans="10:10" x14ac:dyDescent="0.25">
      <c r="J511"/>
    </row>
    <row r="512" spans="10:10" x14ac:dyDescent="0.25">
      <c r="J512"/>
    </row>
    <row r="513" spans="10:10" x14ac:dyDescent="0.25">
      <c r="J513"/>
    </row>
    <row r="514" spans="10:10" x14ac:dyDescent="0.25">
      <c r="J514"/>
    </row>
    <row r="515" spans="10:10" x14ac:dyDescent="0.25">
      <c r="J515"/>
    </row>
    <row r="516" spans="10:10" x14ac:dyDescent="0.25">
      <c r="J516"/>
    </row>
    <row r="517" spans="10:10" x14ac:dyDescent="0.25">
      <c r="J517"/>
    </row>
    <row r="518" spans="10:10" x14ac:dyDescent="0.25">
      <c r="J518"/>
    </row>
    <row r="519" spans="10:10" x14ac:dyDescent="0.25">
      <c r="J519"/>
    </row>
    <row r="520" spans="10:10" x14ac:dyDescent="0.25">
      <c r="J520"/>
    </row>
    <row r="521" spans="10:10" x14ac:dyDescent="0.25">
      <c r="J521"/>
    </row>
    <row r="522" spans="10:10" x14ac:dyDescent="0.25">
      <c r="J522"/>
    </row>
    <row r="523" spans="10:10" x14ac:dyDescent="0.25">
      <c r="J523"/>
    </row>
    <row r="524" spans="10:10" x14ac:dyDescent="0.25">
      <c r="J524"/>
    </row>
    <row r="525" spans="10:10" x14ac:dyDescent="0.25">
      <c r="J525"/>
    </row>
    <row r="526" spans="10:10" x14ac:dyDescent="0.25">
      <c r="J526"/>
    </row>
    <row r="527" spans="10:10" x14ac:dyDescent="0.25">
      <c r="J527"/>
    </row>
    <row r="528" spans="10:10" x14ac:dyDescent="0.25">
      <c r="J528"/>
    </row>
    <row r="529" spans="10:10" x14ac:dyDescent="0.25">
      <c r="J529"/>
    </row>
    <row r="530" spans="10:10" x14ac:dyDescent="0.25">
      <c r="J530"/>
    </row>
    <row r="531" spans="10:10" x14ac:dyDescent="0.25">
      <c r="J531"/>
    </row>
    <row r="532" spans="10:10" x14ac:dyDescent="0.25">
      <c r="J532"/>
    </row>
    <row r="533" spans="10:10" x14ac:dyDescent="0.25">
      <c r="J533"/>
    </row>
    <row r="534" spans="10:10" x14ac:dyDescent="0.25">
      <c r="J534"/>
    </row>
    <row r="535" spans="10:10" x14ac:dyDescent="0.25">
      <c r="J535"/>
    </row>
    <row r="536" spans="10:10" x14ac:dyDescent="0.25">
      <c r="J536"/>
    </row>
    <row r="537" spans="10:10" x14ac:dyDescent="0.25">
      <c r="J537"/>
    </row>
    <row r="538" spans="10:10" x14ac:dyDescent="0.25">
      <c r="J538"/>
    </row>
    <row r="539" spans="10:10" x14ac:dyDescent="0.25">
      <c r="J539"/>
    </row>
    <row r="540" spans="10:10" x14ac:dyDescent="0.25">
      <c r="J540"/>
    </row>
    <row r="541" spans="10:10" x14ac:dyDescent="0.25">
      <c r="J541"/>
    </row>
    <row r="542" spans="10:10" x14ac:dyDescent="0.25">
      <c r="J542"/>
    </row>
    <row r="543" spans="10:10" x14ac:dyDescent="0.25">
      <c r="J543"/>
    </row>
    <row r="544" spans="10:10" x14ac:dyDescent="0.25">
      <c r="J544"/>
    </row>
    <row r="545" spans="10:10" x14ac:dyDescent="0.25">
      <c r="J545"/>
    </row>
    <row r="546" spans="10:10" x14ac:dyDescent="0.25">
      <c r="J546"/>
    </row>
    <row r="547" spans="10:10" x14ac:dyDescent="0.25">
      <c r="J547"/>
    </row>
    <row r="548" spans="10:10" x14ac:dyDescent="0.25">
      <c r="J548"/>
    </row>
    <row r="549" spans="10:10" x14ac:dyDescent="0.25">
      <c r="J549"/>
    </row>
    <row r="550" spans="10:10" x14ac:dyDescent="0.25">
      <c r="J550"/>
    </row>
    <row r="551" spans="10:10" x14ac:dyDescent="0.25">
      <c r="J551"/>
    </row>
    <row r="552" spans="10:10" x14ac:dyDescent="0.25">
      <c r="J552"/>
    </row>
    <row r="553" spans="10:10" x14ac:dyDescent="0.25">
      <c r="J553"/>
    </row>
    <row r="554" spans="10:10" x14ac:dyDescent="0.25">
      <c r="J554"/>
    </row>
    <row r="555" spans="10:10" x14ac:dyDescent="0.25">
      <c r="J555"/>
    </row>
    <row r="556" spans="10:10" x14ac:dyDescent="0.25">
      <c r="J556"/>
    </row>
    <row r="557" spans="10:10" x14ac:dyDescent="0.25">
      <c r="J557"/>
    </row>
    <row r="558" spans="10:10" x14ac:dyDescent="0.25">
      <c r="J558"/>
    </row>
    <row r="559" spans="10:10" x14ac:dyDescent="0.25">
      <c r="J559"/>
    </row>
    <row r="560" spans="10:10" x14ac:dyDescent="0.25">
      <c r="J560"/>
    </row>
    <row r="561" spans="10:10" x14ac:dyDescent="0.25">
      <c r="J561"/>
    </row>
    <row r="562" spans="10:10" x14ac:dyDescent="0.25">
      <c r="J562"/>
    </row>
    <row r="563" spans="10:10" x14ac:dyDescent="0.25">
      <c r="J563"/>
    </row>
    <row r="564" spans="10:10" x14ac:dyDescent="0.25">
      <c r="J564"/>
    </row>
    <row r="565" spans="10:10" x14ac:dyDescent="0.25">
      <c r="J565"/>
    </row>
    <row r="566" spans="10:10" x14ac:dyDescent="0.25">
      <c r="J566"/>
    </row>
    <row r="567" spans="10:10" x14ac:dyDescent="0.25">
      <c r="J567"/>
    </row>
    <row r="568" spans="10:10" x14ac:dyDescent="0.25">
      <c r="J568"/>
    </row>
    <row r="569" spans="10:10" x14ac:dyDescent="0.25">
      <c r="J569"/>
    </row>
    <row r="570" spans="10:10" x14ac:dyDescent="0.25">
      <c r="J570"/>
    </row>
    <row r="571" spans="10:10" x14ac:dyDescent="0.25">
      <c r="J571"/>
    </row>
    <row r="572" spans="10:10" x14ac:dyDescent="0.25">
      <c r="J572"/>
    </row>
    <row r="573" spans="10:10" x14ac:dyDescent="0.25">
      <c r="J573"/>
    </row>
    <row r="574" spans="10:10" x14ac:dyDescent="0.25">
      <c r="J574"/>
    </row>
    <row r="575" spans="10:10" x14ac:dyDescent="0.25">
      <c r="J575"/>
    </row>
    <row r="576" spans="10:10" x14ac:dyDescent="0.25">
      <c r="J576"/>
    </row>
    <row r="577" spans="10:10" x14ac:dyDescent="0.25">
      <c r="J577"/>
    </row>
    <row r="578" spans="10:10" x14ac:dyDescent="0.25">
      <c r="J578"/>
    </row>
    <row r="579" spans="10:10" x14ac:dyDescent="0.25">
      <c r="J579"/>
    </row>
    <row r="580" spans="10:10" x14ac:dyDescent="0.25">
      <c r="J580"/>
    </row>
    <row r="581" spans="10:10" x14ac:dyDescent="0.25">
      <c r="J581"/>
    </row>
    <row r="582" spans="10:10" x14ac:dyDescent="0.25">
      <c r="J582"/>
    </row>
    <row r="583" spans="10:10" x14ac:dyDescent="0.25">
      <c r="J583"/>
    </row>
    <row r="584" spans="10:10" x14ac:dyDescent="0.25">
      <c r="J584"/>
    </row>
    <row r="585" spans="10:10" x14ac:dyDescent="0.25">
      <c r="J585"/>
    </row>
    <row r="586" spans="10:10" x14ac:dyDescent="0.25">
      <c r="J586"/>
    </row>
    <row r="587" spans="10:10" x14ac:dyDescent="0.25">
      <c r="J587"/>
    </row>
    <row r="588" spans="10:10" x14ac:dyDescent="0.25">
      <c r="J588"/>
    </row>
    <row r="589" spans="10:10" x14ac:dyDescent="0.25">
      <c r="J589"/>
    </row>
    <row r="590" spans="10:10" x14ac:dyDescent="0.25">
      <c r="J590"/>
    </row>
    <row r="591" spans="10:10" x14ac:dyDescent="0.25">
      <c r="J591"/>
    </row>
    <row r="592" spans="10:10" x14ac:dyDescent="0.25">
      <c r="J592"/>
    </row>
    <row r="593" spans="10:10" x14ac:dyDescent="0.25">
      <c r="J593"/>
    </row>
    <row r="594" spans="10:10" x14ac:dyDescent="0.25">
      <c r="J594"/>
    </row>
    <row r="595" spans="10:10" x14ac:dyDescent="0.25">
      <c r="J595"/>
    </row>
    <row r="596" spans="10:10" x14ac:dyDescent="0.25">
      <c r="J596"/>
    </row>
    <row r="597" spans="10:10" x14ac:dyDescent="0.25">
      <c r="J597"/>
    </row>
    <row r="598" spans="10:10" x14ac:dyDescent="0.25">
      <c r="J598"/>
    </row>
    <row r="599" spans="10:10" x14ac:dyDescent="0.25">
      <c r="J599"/>
    </row>
    <row r="600" spans="10:10" x14ac:dyDescent="0.25">
      <c r="J600"/>
    </row>
    <row r="601" spans="10:10" x14ac:dyDescent="0.25">
      <c r="J601"/>
    </row>
    <row r="602" spans="10:10" x14ac:dyDescent="0.25">
      <c r="J602"/>
    </row>
    <row r="603" spans="10:10" x14ac:dyDescent="0.25">
      <c r="J603"/>
    </row>
    <row r="604" spans="10:10" x14ac:dyDescent="0.25">
      <c r="J604"/>
    </row>
    <row r="605" spans="10:10" x14ac:dyDescent="0.25">
      <c r="J605"/>
    </row>
    <row r="606" spans="10:10" x14ac:dyDescent="0.25">
      <c r="J606"/>
    </row>
    <row r="607" spans="10:10" x14ac:dyDescent="0.25">
      <c r="J607"/>
    </row>
    <row r="608" spans="10:10" x14ac:dyDescent="0.25">
      <c r="J608"/>
    </row>
    <row r="609" spans="10:10" x14ac:dyDescent="0.25">
      <c r="J609"/>
    </row>
    <row r="610" spans="10:10" x14ac:dyDescent="0.25">
      <c r="J610"/>
    </row>
    <row r="611" spans="10:10" x14ac:dyDescent="0.25">
      <c r="J611"/>
    </row>
    <row r="612" spans="10:10" x14ac:dyDescent="0.25">
      <c r="J612"/>
    </row>
    <row r="613" spans="10:10" x14ac:dyDescent="0.25">
      <c r="J613"/>
    </row>
    <row r="614" spans="10:10" x14ac:dyDescent="0.25">
      <c r="J614"/>
    </row>
    <row r="615" spans="10:10" x14ac:dyDescent="0.25">
      <c r="J615"/>
    </row>
    <row r="616" spans="10:10" x14ac:dyDescent="0.25">
      <c r="J616"/>
    </row>
    <row r="617" spans="10:10" x14ac:dyDescent="0.25">
      <c r="J617"/>
    </row>
    <row r="618" spans="10:10" x14ac:dyDescent="0.25">
      <c r="J618"/>
    </row>
    <row r="619" spans="10:10" x14ac:dyDescent="0.25">
      <c r="J619"/>
    </row>
    <row r="620" spans="10:10" x14ac:dyDescent="0.25">
      <c r="J620"/>
    </row>
    <row r="621" spans="10:10" x14ac:dyDescent="0.25">
      <c r="J621"/>
    </row>
    <row r="622" spans="10:10" x14ac:dyDescent="0.25">
      <c r="J622"/>
    </row>
    <row r="623" spans="10:10" x14ac:dyDescent="0.25">
      <c r="J623"/>
    </row>
    <row r="624" spans="10:10" x14ac:dyDescent="0.25">
      <c r="J624"/>
    </row>
    <row r="625" spans="10:10" x14ac:dyDescent="0.25">
      <c r="J625"/>
    </row>
    <row r="626" spans="10:10" x14ac:dyDescent="0.25">
      <c r="J626"/>
    </row>
    <row r="627" spans="10:10" x14ac:dyDescent="0.25">
      <c r="J627"/>
    </row>
    <row r="628" spans="10:10" x14ac:dyDescent="0.25">
      <c r="J628"/>
    </row>
    <row r="629" spans="10:10" x14ac:dyDescent="0.25">
      <c r="J629"/>
    </row>
    <row r="630" spans="10:10" x14ac:dyDescent="0.25">
      <c r="J630"/>
    </row>
    <row r="631" spans="10:10" x14ac:dyDescent="0.25">
      <c r="J631"/>
    </row>
    <row r="632" spans="10:10" x14ac:dyDescent="0.25">
      <c r="J632"/>
    </row>
    <row r="633" spans="10:10" x14ac:dyDescent="0.25">
      <c r="J633"/>
    </row>
    <row r="634" spans="10:10" x14ac:dyDescent="0.25">
      <c r="J634"/>
    </row>
    <row r="635" spans="10:10" x14ac:dyDescent="0.25">
      <c r="J635"/>
    </row>
    <row r="636" spans="10:10" x14ac:dyDescent="0.25">
      <c r="J636"/>
    </row>
    <row r="637" spans="10:10" x14ac:dyDescent="0.25">
      <c r="J637"/>
    </row>
    <row r="638" spans="10:10" x14ac:dyDescent="0.25">
      <c r="J638"/>
    </row>
    <row r="639" spans="10:10" x14ac:dyDescent="0.25">
      <c r="J639"/>
    </row>
    <row r="640" spans="10:10" x14ac:dyDescent="0.25">
      <c r="J640"/>
    </row>
    <row r="641" spans="10:10" x14ac:dyDescent="0.25">
      <c r="J641"/>
    </row>
    <row r="642" spans="10:10" x14ac:dyDescent="0.25">
      <c r="J642"/>
    </row>
    <row r="643" spans="10:10" x14ac:dyDescent="0.25">
      <c r="J643"/>
    </row>
    <row r="644" spans="10:10" x14ac:dyDescent="0.25">
      <c r="J644"/>
    </row>
    <row r="645" spans="10:10" x14ac:dyDescent="0.25">
      <c r="J645"/>
    </row>
    <row r="646" spans="10:10" x14ac:dyDescent="0.25">
      <c r="J646"/>
    </row>
    <row r="647" spans="10:10" x14ac:dyDescent="0.25">
      <c r="J647"/>
    </row>
    <row r="648" spans="10:10" x14ac:dyDescent="0.25">
      <c r="J648"/>
    </row>
    <row r="649" spans="10:10" x14ac:dyDescent="0.25">
      <c r="J649"/>
    </row>
    <row r="650" spans="10:10" x14ac:dyDescent="0.25">
      <c r="J650"/>
    </row>
    <row r="651" spans="10:10" x14ac:dyDescent="0.25">
      <c r="J651"/>
    </row>
    <row r="652" spans="10:10" x14ac:dyDescent="0.25">
      <c r="J652"/>
    </row>
    <row r="653" spans="10:10" x14ac:dyDescent="0.25">
      <c r="J653"/>
    </row>
    <row r="654" spans="10:10" x14ac:dyDescent="0.25">
      <c r="J654"/>
    </row>
    <row r="655" spans="10:10" x14ac:dyDescent="0.25">
      <c r="J655"/>
    </row>
    <row r="656" spans="10:10" x14ac:dyDescent="0.25">
      <c r="J656"/>
    </row>
    <row r="657" spans="10:10" x14ac:dyDescent="0.25">
      <c r="J657"/>
    </row>
    <row r="658" spans="10:10" x14ac:dyDescent="0.25">
      <c r="J658"/>
    </row>
    <row r="659" spans="10:10" x14ac:dyDescent="0.25">
      <c r="J659"/>
    </row>
    <row r="660" spans="10:10" x14ac:dyDescent="0.25">
      <c r="J660"/>
    </row>
    <row r="661" spans="10:10" x14ac:dyDescent="0.25">
      <c r="J661"/>
    </row>
    <row r="662" spans="10:10" x14ac:dyDescent="0.25">
      <c r="J662"/>
    </row>
    <row r="663" spans="10:10" x14ac:dyDescent="0.25">
      <c r="J663"/>
    </row>
    <row r="664" spans="10:10" x14ac:dyDescent="0.25">
      <c r="J664"/>
    </row>
    <row r="665" spans="10:10" x14ac:dyDescent="0.25">
      <c r="J665"/>
    </row>
    <row r="666" spans="10:10" x14ac:dyDescent="0.25">
      <c r="J666"/>
    </row>
    <row r="667" spans="10:10" x14ac:dyDescent="0.25">
      <c r="J667"/>
    </row>
    <row r="668" spans="10:10" x14ac:dyDescent="0.25">
      <c r="J668"/>
    </row>
    <row r="669" spans="10:10" x14ac:dyDescent="0.25">
      <c r="J669"/>
    </row>
    <row r="670" spans="10:10" x14ac:dyDescent="0.25">
      <c r="J670"/>
    </row>
    <row r="671" spans="10:10" x14ac:dyDescent="0.25">
      <c r="J671"/>
    </row>
    <row r="672" spans="10:10" x14ac:dyDescent="0.25">
      <c r="J672"/>
    </row>
    <row r="673" spans="10:10" x14ac:dyDescent="0.25">
      <c r="J673"/>
    </row>
    <row r="674" spans="10:10" x14ac:dyDescent="0.25">
      <c r="J674"/>
    </row>
    <row r="675" spans="10:10" x14ac:dyDescent="0.25">
      <c r="J675"/>
    </row>
    <row r="676" spans="10:10" x14ac:dyDescent="0.25">
      <c r="J676"/>
    </row>
    <row r="677" spans="10:10" x14ac:dyDescent="0.25">
      <c r="J677"/>
    </row>
    <row r="678" spans="10:10" x14ac:dyDescent="0.25">
      <c r="J678"/>
    </row>
    <row r="679" spans="10:10" x14ac:dyDescent="0.25">
      <c r="J679"/>
    </row>
    <row r="680" spans="10:10" x14ac:dyDescent="0.25">
      <c r="J680"/>
    </row>
    <row r="681" spans="10:10" x14ac:dyDescent="0.25">
      <c r="J681"/>
    </row>
    <row r="682" spans="10:10" x14ac:dyDescent="0.25">
      <c r="J682"/>
    </row>
    <row r="683" spans="10:10" x14ac:dyDescent="0.25">
      <c r="J683"/>
    </row>
    <row r="684" spans="10:10" x14ac:dyDescent="0.25">
      <c r="J684"/>
    </row>
    <row r="685" spans="10:10" x14ac:dyDescent="0.25">
      <c r="J685"/>
    </row>
    <row r="686" spans="10:10" x14ac:dyDescent="0.25">
      <c r="J686"/>
    </row>
    <row r="687" spans="10:10" x14ac:dyDescent="0.25">
      <c r="J687"/>
    </row>
    <row r="688" spans="10:10" x14ac:dyDescent="0.25">
      <c r="J688"/>
    </row>
    <row r="689" spans="10:10" x14ac:dyDescent="0.25">
      <c r="J689"/>
    </row>
    <row r="690" spans="10:10" x14ac:dyDescent="0.25">
      <c r="J690"/>
    </row>
    <row r="691" spans="10:10" x14ac:dyDescent="0.25">
      <c r="J691"/>
    </row>
    <row r="692" spans="10:10" x14ac:dyDescent="0.25">
      <c r="J692"/>
    </row>
    <row r="693" spans="10:10" x14ac:dyDescent="0.25">
      <c r="J693"/>
    </row>
    <row r="694" spans="10:10" x14ac:dyDescent="0.25">
      <c r="J694"/>
    </row>
    <row r="695" spans="10:10" x14ac:dyDescent="0.25">
      <c r="J695"/>
    </row>
    <row r="696" spans="10:10" x14ac:dyDescent="0.25">
      <c r="J696"/>
    </row>
    <row r="697" spans="10:10" x14ac:dyDescent="0.25">
      <c r="J697"/>
    </row>
    <row r="698" spans="10:10" x14ac:dyDescent="0.25">
      <c r="J698"/>
    </row>
    <row r="699" spans="10:10" x14ac:dyDescent="0.25">
      <c r="J699"/>
    </row>
    <row r="700" spans="10:10" x14ac:dyDescent="0.25">
      <c r="J700"/>
    </row>
    <row r="701" spans="10:10" x14ac:dyDescent="0.25">
      <c r="J701"/>
    </row>
    <row r="702" spans="10:10" x14ac:dyDescent="0.25">
      <c r="J702"/>
    </row>
    <row r="703" spans="10:10" x14ac:dyDescent="0.25">
      <c r="J703"/>
    </row>
    <row r="704" spans="10:10" x14ac:dyDescent="0.25">
      <c r="J704"/>
    </row>
    <row r="705" spans="10:10" x14ac:dyDescent="0.25">
      <c r="J705"/>
    </row>
    <row r="706" spans="10:10" x14ac:dyDescent="0.25">
      <c r="J706"/>
    </row>
    <row r="707" spans="10:10" x14ac:dyDescent="0.25">
      <c r="J707"/>
    </row>
    <row r="708" spans="10:10" x14ac:dyDescent="0.25">
      <c r="J708"/>
    </row>
    <row r="709" spans="10:10" x14ac:dyDescent="0.25">
      <c r="J709"/>
    </row>
    <row r="710" spans="10:10" x14ac:dyDescent="0.25">
      <c r="J710"/>
    </row>
    <row r="711" spans="10:10" x14ac:dyDescent="0.25">
      <c r="J711"/>
    </row>
    <row r="712" spans="10:10" x14ac:dyDescent="0.25">
      <c r="J712"/>
    </row>
    <row r="713" spans="10:10" x14ac:dyDescent="0.25">
      <c r="J713"/>
    </row>
    <row r="714" spans="10:10" x14ac:dyDescent="0.25">
      <c r="J714"/>
    </row>
    <row r="715" spans="10:10" x14ac:dyDescent="0.25">
      <c r="J715"/>
    </row>
    <row r="716" spans="10:10" x14ac:dyDescent="0.25">
      <c r="J716"/>
    </row>
    <row r="717" spans="10:10" x14ac:dyDescent="0.25">
      <c r="J717"/>
    </row>
    <row r="718" spans="10:10" x14ac:dyDescent="0.25">
      <c r="J718"/>
    </row>
    <row r="719" spans="10:10" x14ac:dyDescent="0.25">
      <c r="J719"/>
    </row>
    <row r="720" spans="10:10" x14ac:dyDescent="0.25">
      <c r="J720"/>
    </row>
    <row r="721" spans="10:10" x14ac:dyDescent="0.25">
      <c r="J721"/>
    </row>
    <row r="722" spans="10:10" x14ac:dyDescent="0.25">
      <c r="J722"/>
    </row>
    <row r="723" spans="10:10" x14ac:dyDescent="0.25">
      <c r="J723"/>
    </row>
    <row r="724" spans="10:10" x14ac:dyDescent="0.25">
      <c r="J724"/>
    </row>
    <row r="725" spans="10:10" x14ac:dyDescent="0.25">
      <c r="J725"/>
    </row>
    <row r="726" spans="10:10" x14ac:dyDescent="0.25">
      <c r="J726"/>
    </row>
    <row r="727" spans="10:10" x14ac:dyDescent="0.25">
      <c r="J727"/>
    </row>
    <row r="728" spans="10:10" x14ac:dyDescent="0.25">
      <c r="J728"/>
    </row>
    <row r="729" spans="10:10" x14ac:dyDescent="0.25">
      <c r="J729"/>
    </row>
    <row r="730" spans="10:10" x14ac:dyDescent="0.25">
      <c r="J730"/>
    </row>
    <row r="731" spans="10:10" x14ac:dyDescent="0.25">
      <c r="J731"/>
    </row>
    <row r="732" spans="10:10" x14ac:dyDescent="0.25">
      <c r="J732"/>
    </row>
    <row r="733" spans="10:10" x14ac:dyDescent="0.25">
      <c r="J733"/>
    </row>
    <row r="734" spans="10:10" x14ac:dyDescent="0.25">
      <c r="J734"/>
    </row>
    <row r="735" spans="10:10" x14ac:dyDescent="0.25">
      <c r="J735"/>
    </row>
    <row r="736" spans="10:10" x14ac:dyDescent="0.25">
      <c r="J736"/>
    </row>
    <row r="737" spans="10:10" x14ac:dyDescent="0.25">
      <c r="J737"/>
    </row>
    <row r="738" spans="10:10" x14ac:dyDescent="0.25">
      <c r="J738"/>
    </row>
    <row r="739" spans="10:10" x14ac:dyDescent="0.25">
      <c r="J739"/>
    </row>
    <row r="740" spans="10:10" x14ac:dyDescent="0.25">
      <c r="J740"/>
    </row>
    <row r="741" spans="10:10" x14ac:dyDescent="0.25">
      <c r="J741"/>
    </row>
    <row r="742" spans="10:10" x14ac:dyDescent="0.25">
      <c r="J742"/>
    </row>
    <row r="743" spans="10:10" x14ac:dyDescent="0.25">
      <c r="J743"/>
    </row>
    <row r="744" spans="10:10" x14ac:dyDescent="0.25">
      <c r="J744"/>
    </row>
    <row r="745" spans="10:10" x14ac:dyDescent="0.25">
      <c r="J745"/>
    </row>
    <row r="746" spans="10:10" x14ac:dyDescent="0.25">
      <c r="J746"/>
    </row>
    <row r="747" spans="10:10" x14ac:dyDescent="0.25">
      <c r="J747"/>
    </row>
    <row r="748" spans="10:10" x14ac:dyDescent="0.25">
      <c r="J748"/>
    </row>
    <row r="749" spans="10:10" x14ac:dyDescent="0.25">
      <c r="J749"/>
    </row>
    <row r="750" spans="10:10" x14ac:dyDescent="0.25">
      <c r="J750"/>
    </row>
    <row r="751" spans="10:10" x14ac:dyDescent="0.25">
      <c r="J751"/>
    </row>
    <row r="752" spans="10:10" x14ac:dyDescent="0.25">
      <c r="J752"/>
    </row>
    <row r="753" spans="10:10" x14ac:dyDescent="0.25">
      <c r="J753"/>
    </row>
    <row r="754" spans="10:10" x14ac:dyDescent="0.25">
      <c r="J754"/>
    </row>
    <row r="755" spans="10:10" x14ac:dyDescent="0.25">
      <c r="J755"/>
    </row>
    <row r="756" spans="10:10" x14ac:dyDescent="0.25">
      <c r="J756"/>
    </row>
    <row r="757" spans="10:10" x14ac:dyDescent="0.25">
      <c r="J757"/>
    </row>
    <row r="758" spans="10:10" x14ac:dyDescent="0.25">
      <c r="J758"/>
    </row>
    <row r="759" spans="10:10" x14ac:dyDescent="0.25">
      <c r="J759"/>
    </row>
    <row r="760" spans="10:10" x14ac:dyDescent="0.25">
      <c r="J760"/>
    </row>
    <row r="761" spans="10:10" x14ac:dyDescent="0.25">
      <c r="J761"/>
    </row>
    <row r="762" spans="10:10" x14ac:dyDescent="0.25">
      <c r="J762"/>
    </row>
    <row r="763" spans="10:10" x14ac:dyDescent="0.25">
      <c r="J763"/>
    </row>
    <row r="764" spans="10:10" x14ac:dyDescent="0.25">
      <c r="J764"/>
    </row>
    <row r="765" spans="10:10" x14ac:dyDescent="0.25">
      <c r="J765"/>
    </row>
    <row r="766" spans="10:10" x14ac:dyDescent="0.25">
      <c r="J766"/>
    </row>
    <row r="767" spans="10:10" x14ac:dyDescent="0.25">
      <c r="J767"/>
    </row>
    <row r="768" spans="10:10" x14ac:dyDescent="0.25">
      <c r="J768"/>
    </row>
    <row r="769" spans="10:10" x14ac:dyDescent="0.25">
      <c r="J769"/>
    </row>
    <row r="770" spans="10:10" x14ac:dyDescent="0.25">
      <c r="J770"/>
    </row>
    <row r="771" spans="10:10" x14ac:dyDescent="0.25">
      <c r="J771"/>
    </row>
    <row r="772" spans="10:10" x14ac:dyDescent="0.25">
      <c r="J772"/>
    </row>
    <row r="773" spans="10:10" x14ac:dyDescent="0.25">
      <c r="J773"/>
    </row>
    <row r="774" spans="10:10" x14ac:dyDescent="0.25">
      <c r="J774"/>
    </row>
    <row r="775" spans="10:10" x14ac:dyDescent="0.25">
      <c r="J775"/>
    </row>
    <row r="776" spans="10:10" x14ac:dyDescent="0.25">
      <c r="J776"/>
    </row>
    <row r="777" spans="10:10" x14ac:dyDescent="0.25">
      <c r="J777"/>
    </row>
    <row r="778" spans="10:10" x14ac:dyDescent="0.25">
      <c r="J778"/>
    </row>
    <row r="779" spans="10:10" x14ac:dyDescent="0.25">
      <c r="J779"/>
    </row>
    <row r="780" spans="10:10" x14ac:dyDescent="0.25">
      <c r="J780"/>
    </row>
    <row r="781" spans="10:10" x14ac:dyDescent="0.25">
      <c r="J781"/>
    </row>
    <row r="782" spans="10:10" x14ac:dyDescent="0.25">
      <c r="J782"/>
    </row>
    <row r="783" spans="10:10" x14ac:dyDescent="0.25">
      <c r="J783"/>
    </row>
    <row r="784" spans="10:10" x14ac:dyDescent="0.25">
      <c r="J784"/>
    </row>
    <row r="785" spans="10:10" x14ac:dyDescent="0.25">
      <c r="J785"/>
    </row>
    <row r="786" spans="10:10" x14ac:dyDescent="0.25">
      <c r="J786"/>
    </row>
    <row r="787" spans="10:10" x14ac:dyDescent="0.25">
      <c r="J787"/>
    </row>
    <row r="788" spans="10:10" x14ac:dyDescent="0.25">
      <c r="J788"/>
    </row>
    <row r="789" spans="10:10" x14ac:dyDescent="0.25">
      <c r="J789"/>
    </row>
    <row r="790" spans="10:10" x14ac:dyDescent="0.25">
      <c r="J790"/>
    </row>
    <row r="791" spans="10:10" x14ac:dyDescent="0.25">
      <c r="J791"/>
    </row>
    <row r="792" spans="10:10" x14ac:dyDescent="0.25">
      <c r="J792"/>
    </row>
    <row r="793" spans="10:10" x14ac:dyDescent="0.25">
      <c r="J793"/>
    </row>
    <row r="794" spans="10:10" x14ac:dyDescent="0.25">
      <c r="J794"/>
    </row>
    <row r="795" spans="10:10" x14ac:dyDescent="0.25">
      <c r="J795"/>
    </row>
    <row r="796" spans="10:10" x14ac:dyDescent="0.25">
      <c r="J796"/>
    </row>
    <row r="797" spans="10:10" x14ac:dyDescent="0.25">
      <c r="J797"/>
    </row>
    <row r="798" spans="10:10" x14ac:dyDescent="0.25">
      <c r="J798"/>
    </row>
    <row r="799" spans="10:10" x14ac:dyDescent="0.25">
      <c r="J799"/>
    </row>
    <row r="800" spans="10:10" x14ac:dyDescent="0.25">
      <c r="J800"/>
    </row>
    <row r="801" spans="10:10" x14ac:dyDescent="0.25">
      <c r="J801"/>
    </row>
    <row r="802" spans="10:10" x14ac:dyDescent="0.25">
      <c r="J802"/>
    </row>
    <row r="803" spans="10:10" x14ac:dyDescent="0.25">
      <c r="J803"/>
    </row>
    <row r="804" spans="10:10" x14ac:dyDescent="0.25">
      <c r="J804"/>
    </row>
    <row r="805" spans="10:10" x14ac:dyDescent="0.25">
      <c r="J805"/>
    </row>
    <row r="806" spans="10:10" x14ac:dyDescent="0.25">
      <c r="J806"/>
    </row>
    <row r="807" spans="10:10" x14ac:dyDescent="0.25">
      <c r="J807"/>
    </row>
    <row r="808" spans="10:10" x14ac:dyDescent="0.25">
      <c r="J808"/>
    </row>
    <row r="809" spans="10:10" x14ac:dyDescent="0.25">
      <c r="J809"/>
    </row>
    <row r="810" spans="10:10" x14ac:dyDescent="0.25">
      <c r="J810"/>
    </row>
    <row r="811" spans="10:10" x14ac:dyDescent="0.25">
      <c r="J811"/>
    </row>
    <row r="812" spans="10:10" x14ac:dyDescent="0.25">
      <c r="J812"/>
    </row>
    <row r="813" spans="10:10" x14ac:dyDescent="0.25">
      <c r="J813"/>
    </row>
    <row r="814" spans="10:10" x14ac:dyDescent="0.25">
      <c r="J814"/>
    </row>
    <row r="815" spans="10:10" x14ac:dyDescent="0.25">
      <c r="J815"/>
    </row>
    <row r="816" spans="10:10" x14ac:dyDescent="0.25">
      <c r="J816"/>
    </row>
    <row r="817" spans="10:10" x14ac:dyDescent="0.25">
      <c r="J817"/>
    </row>
    <row r="818" spans="10:10" x14ac:dyDescent="0.25">
      <c r="J818"/>
    </row>
    <row r="819" spans="10:10" x14ac:dyDescent="0.25">
      <c r="J819"/>
    </row>
    <row r="820" spans="10:10" x14ac:dyDescent="0.25">
      <c r="J820"/>
    </row>
    <row r="821" spans="10:10" x14ac:dyDescent="0.25">
      <c r="J821"/>
    </row>
    <row r="822" spans="10:10" x14ac:dyDescent="0.25">
      <c r="J822"/>
    </row>
    <row r="823" spans="10:10" x14ac:dyDescent="0.25">
      <c r="J823"/>
    </row>
    <row r="824" spans="10:10" x14ac:dyDescent="0.25">
      <c r="J824"/>
    </row>
    <row r="825" spans="10:10" x14ac:dyDescent="0.25">
      <c r="J825"/>
    </row>
    <row r="826" spans="10:10" x14ac:dyDescent="0.25">
      <c r="J826"/>
    </row>
    <row r="827" spans="10:10" x14ac:dyDescent="0.25">
      <c r="J827"/>
    </row>
    <row r="828" spans="10:10" x14ac:dyDescent="0.25">
      <c r="J828"/>
    </row>
    <row r="829" spans="10:10" x14ac:dyDescent="0.25">
      <c r="J829"/>
    </row>
    <row r="830" spans="10:10" x14ac:dyDescent="0.25">
      <c r="J830"/>
    </row>
    <row r="831" spans="10:10" x14ac:dyDescent="0.25">
      <c r="J831"/>
    </row>
    <row r="832" spans="10:10" x14ac:dyDescent="0.25">
      <c r="J832"/>
    </row>
    <row r="833" spans="10:10" x14ac:dyDescent="0.25">
      <c r="J833"/>
    </row>
    <row r="834" spans="10:10" x14ac:dyDescent="0.25">
      <c r="J834"/>
    </row>
    <row r="835" spans="10:10" x14ac:dyDescent="0.25">
      <c r="J835"/>
    </row>
    <row r="836" spans="10:10" x14ac:dyDescent="0.25">
      <c r="J836"/>
    </row>
    <row r="837" spans="10:10" x14ac:dyDescent="0.25">
      <c r="J837"/>
    </row>
    <row r="838" spans="10:10" x14ac:dyDescent="0.25">
      <c r="J838"/>
    </row>
    <row r="839" spans="10:10" x14ac:dyDescent="0.25">
      <c r="J839"/>
    </row>
    <row r="840" spans="10:10" x14ac:dyDescent="0.25">
      <c r="J840"/>
    </row>
    <row r="841" spans="10:10" x14ac:dyDescent="0.25">
      <c r="J841"/>
    </row>
    <row r="842" spans="10:10" x14ac:dyDescent="0.25">
      <c r="J842"/>
    </row>
    <row r="843" spans="10:10" x14ac:dyDescent="0.25">
      <c r="J843"/>
    </row>
    <row r="844" spans="10:10" x14ac:dyDescent="0.25">
      <c r="J844"/>
    </row>
    <row r="845" spans="10:10" x14ac:dyDescent="0.25">
      <c r="J845"/>
    </row>
    <row r="846" spans="10:10" x14ac:dyDescent="0.25">
      <c r="J846"/>
    </row>
    <row r="847" spans="10:10" x14ac:dyDescent="0.25">
      <c r="J847"/>
    </row>
    <row r="848" spans="10:10" x14ac:dyDescent="0.25">
      <c r="J848"/>
    </row>
    <row r="849" spans="10:10" x14ac:dyDescent="0.25">
      <c r="J849"/>
    </row>
    <row r="850" spans="10:10" x14ac:dyDescent="0.25">
      <c r="J850"/>
    </row>
    <row r="851" spans="10:10" x14ac:dyDescent="0.25">
      <c r="J851"/>
    </row>
    <row r="852" spans="10:10" x14ac:dyDescent="0.25">
      <c r="J852"/>
    </row>
    <row r="853" spans="10:10" x14ac:dyDescent="0.25">
      <c r="J853"/>
    </row>
    <row r="854" spans="10:10" x14ac:dyDescent="0.25">
      <c r="J854"/>
    </row>
    <row r="855" spans="10:10" x14ac:dyDescent="0.25">
      <c r="J855"/>
    </row>
    <row r="856" spans="10:10" x14ac:dyDescent="0.25">
      <c r="J856"/>
    </row>
    <row r="857" spans="10:10" x14ac:dyDescent="0.25">
      <c r="J857"/>
    </row>
    <row r="858" spans="10:10" x14ac:dyDescent="0.25">
      <c r="J858"/>
    </row>
    <row r="859" spans="10:10" x14ac:dyDescent="0.25">
      <c r="J859"/>
    </row>
    <row r="860" spans="10:10" x14ac:dyDescent="0.25">
      <c r="J860"/>
    </row>
    <row r="861" spans="10:10" x14ac:dyDescent="0.25">
      <c r="J861"/>
    </row>
    <row r="862" spans="10:10" x14ac:dyDescent="0.25">
      <c r="J862"/>
    </row>
    <row r="863" spans="10:10" x14ac:dyDescent="0.25">
      <c r="J863"/>
    </row>
    <row r="864" spans="10:10" x14ac:dyDescent="0.25">
      <c r="J864"/>
    </row>
    <row r="865" spans="10:10" x14ac:dyDescent="0.25">
      <c r="J865"/>
    </row>
    <row r="866" spans="10:10" x14ac:dyDescent="0.25">
      <c r="J866"/>
    </row>
    <row r="867" spans="10:10" x14ac:dyDescent="0.25">
      <c r="J867"/>
    </row>
    <row r="868" spans="10:10" x14ac:dyDescent="0.25">
      <c r="J868"/>
    </row>
    <row r="869" spans="10:10" x14ac:dyDescent="0.25">
      <c r="J869"/>
    </row>
    <row r="870" spans="10:10" x14ac:dyDescent="0.25">
      <c r="J870"/>
    </row>
    <row r="871" spans="10:10" x14ac:dyDescent="0.25">
      <c r="J871"/>
    </row>
    <row r="872" spans="10:10" x14ac:dyDescent="0.25">
      <c r="J872"/>
    </row>
    <row r="873" spans="10:10" x14ac:dyDescent="0.25">
      <c r="J873"/>
    </row>
    <row r="874" spans="10:10" x14ac:dyDescent="0.25">
      <c r="J874"/>
    </row>
    <row r="875" spans="10:10" x14ac:dyDescent="0.25">
      <c r="J875"/>
    </row>
    <row r="876" spans="10:10" x14ac:dyDescent="0.25">
      <c r="J876"/>
    </row>
    <row r="877" spans="10:10" x14ac:dyDescent="0.25">
      <c r="J877"/>
    </row>
    <row r="878" spans="10:10" x14ac:dyDescent="0.25">
      <c r="J878"/>
    </row>
    <row r="879" spans="10:10" x14ac:dyDescent="0.25">
      <c r="J879"/>
    </row>
    <row r="880" spans="10:10" x14ac:dyDescent="0.25">
      <c r="J880"/>
    </row>
    <row r="881" spans="10:10" x14ac:dyDescent="0.25">
      <c r="J881"/>
    </row>
    <row r="882" spans="10:10" x14ac:dyDescent="0.25">
      <c r="J882"/>
    </row>
    <row r="883" spans="10:10" x14ac:dyDescent="0.25">
      <c r="J883"/>
    </row>
    <row r="884" spans="10:10" x14ac:dyDescent="0.25">
      <c r="J884"/>
    </row>
    <row r="885" spans="10:10" x14ac:dyDescent="0.25">
      <c r="J885"/>
    </row>
    <row r="886" spans="10:10" x14ac:dyDescent="0.25">
      <c r="J886"/>
    </row>
    <row r="887" spans="10:10" x14ac:dyDescent="0.25">
      <c r="J887"/>
    </row>
    <row r="888" spans="10:10" x14ac:dyDescent="0.25">
      <c r="J888"/>
    </row>
    <row r="889" spans="10:10" x14ac:dyDescent="0.25">
      <c r="J889"/>
    </row>
    <row r="890" spans="10:10" x14ac:dyDescent="0.25">
      <c r="J890"/>
    </row>
    <row r="891" spans="10:10" x14ac:dyDescent="0.25">
      <c r="J891"/>
    </row>
    <row r="892" spans="10:10" x14ac:dyDescent="0.25">
      <c r="J892"/>
    </row>
    <row r="893" spans="10:10" x14ac:dyDescent="0.25">
      <c r="J893"/>
    </row>
    <row r="894" spans="10:10" x14ac:dyDescent="0.25">
      <c r="J894"/>
    </row>
    <row r="895" spans="10:10" x14ac:dyDescent="0.25">
      <c r="J895"/>
    </row>
    <row r="896" spans="10:10" x14ac:dyDescent="0.25">
      <c r="J896"/>
    </row>
    <row r="897" spans="10:10" x14ac:dyDescent="0.25">
      <c r="J897"/>
    </row>
    <row r="898" spans="10:10" x14ac:dyDescent="0.25">
      <c r="J898"/>
    </row>
    <row r="899" spans="10:10" x14ac:dyDescent="0.25">
      <c r="J899"/>
    </row>
    <row r="900" spans="10:10" x14ac:dyDescent="0.25">
      <c r="J900"/>
    </row>
    <row r="901" spans="10:10" x14ac:dyDescent="0.25">
      <c r="J901"/>
    </row>
    <row r="902" spans="10:10" x14ac:dyDescent="0.25">
      <c r="J902"/>
    </row>
    <row r="903" spans="10:10" x14ac:dyDescent="0.25">
      <c r="J903"/>
    </row>
    <row r="904" spans="10:10" x14ac:dyDescent="0.25">
      <c r="J904"/>
    </row>
    <row r="905" spans="10:10" x14ac:dyDescent="0.25">
      <c r="J905"/>
    </row>
    <row r="906" spans="10:10" x14ac:dyDescent="0.25">
      <c r="J906"/>
    </row>
    <row r="907" spans="10:10" x14ac:dyDescent="0.25">
      <c r="J907"/>
    </row>
    <row r="908" spans="10:10" x14ac:dyDescent="0.25">
      <c r="J908"/>
    </row>
    <row r="909" spans="10:10" x14ac:dyDescent="0.25">
      <c r="J909"/>
    </row>
    <row r="910" spans="10:10" x14ac:dyDescent="0.25">
      <c r="J910"/>
    </row>
    <row r="911" spans="10:10" x14ac:dyDescent="0.25">
      <c r="J911"/>
    </row>
    <row r="912" spans="10:10" x14ac:dyDescent="0.25">
      <c r="J912"/>
    </row>
    <row r="913" spans="10:10" x14ac:dyDescent="0.25">
      <c r="J913"/>
    </row>
    <row r="914" spans="10:10" x14ac:dyDescent="0.25">
      <c r="J914"/>
    </row>
    <row r="915" spans="10:10" x14ac:dyDescent="0.25">
      <c r="J915"/>
    </row>
    <row r="916" spans="10:10" x14ac:dyDescent="0.25">
      <c r="J916"/>
    </row>
    <row r="917" spans="10:10" x14ac:dyDescent="0.25">
      <c r="J917"/>
    </row>
    <row r="918" spans="10:10" x14ac:dyDescent="0.25">
      <c r="J918"/>
    </row>
    <row r="919" spans="10:10" x14ac:dyDescent="0.25">
      <c r="J919"/>
    </row>
    <row r="920" spans="10:10" x14ac:dyDescent="0.25">
      <c r="J920"/>
    </row>
    <row r="921" spans="10:10" x14ac:dyDescent="0.25">
      <c r="J921"/>
    </row>
    <row r="922" spans="10:10" x14ac:dyDescent="0.25">
      <c r="J922"/>
    </row>
    <row r="923" spans="10:10" x14ac:dyDescent="0.25">
      <c r="J923"/>
    </row>
    <row r="924" spans="10:10" x14ac:dyDescent="0.25">
      <c r="J924"/>
    </row>
    <row r="925" spans="10:10" x14ac:dyDescent="0.25">
      <c r="J925"/>
    </row>
    <row r="926" spans="10:10" x14ac:dyDescent="0.25">
      <c r="J926"/>
    </row>
    <row r="927" spans="10:10" x14ac:dyDescent="0.25">
      <c r="J927"/>
    </row>
    <row r="928" spans="10:10" x14ac:dyDescent="0.25">
      <c r="J928"/>
    </row>
    <row r="929" spans="10:10" x14ac:dyDescent="0.25">
      <c r="J929"/>
    </row>
    <row r="930" spans="10:10" x14ac:dyDescent="0.25">
      <c r="J930"/>
    </row>
    <row r="931" spans="10:10" x14ac:dyDescent="0.25">
      <c r="J931"/>
    </row>
    <row r="932" spans="10:10" x14ac:dyDescent="0.25">
      <c r="J932"/>
    </row>
    <row r="933" spans="10:10" x14ac:dyDescent="0.25">
      <c r="J933"/>
    </row>
    <row r="934" spans="10:10" x14ac:dyDescent="0.25">
      <c r="J934"/>
    </row>
    <row r="935" spans="10:10" x14ac:dyDescent="0.25">
      <c r="J935"/>
    </row>
    <row r="936" spans="10:10" x14ac:dyDescent="0.25">
      <c r="J936"/>
    </row>
    <row r="937" spans="10:10" x14ac:dyDescent="0.25">
      <c r="J937"/>
    </row>
    <row r="938" spans="10:10" x14ac:dyDescent="0.25">
      <c r="J938"/>
    </row>
    <row r="939" spans="10:10" x14ac:dyDescent="0.25">
      <c r="J939"/>
    </row>
    <row r="940" spans="10:10" x14ac:dyDescent="0.25">
      <c r="J940"/>
    </row>
    <row r="941" spans="10:10" x14ac:dyDescent="0.25">
      <c r="J941"/>
    </row>
    <row r="942" spans="10:10" x14ac:dyDescent="0.25">
      <c r="J942"/>
    </row>
    <row r="943" spans="10:10" x14ac:dyDescent="0.25">
      <c r="J943"/>
    </row>
    <row r="944" spans="10:10" x14ac:dyDescent="0.25">
      <c r="J944"/>
    </row>
    <row r="945" spans="10:10" x14ac:dyDescent="0.25">
      <c r="J945"/>
    </row>
    <row r="946" spans="10:10" x14ac:dyDescent="0.25">
      <c r="J946"/>
    </row>
    <row r="947" spans="10:10" x14ac:dyDescent="0.25">
      <c r="J947"/>
    </row>
    <row r="948" spans="10:10" x14ac:dyDescent="0.25">
      <c r="J948"/>
    </row>
    <row r="949" spans="10:10" x14ac:dyDescent="0.25">
      <c r="J949"/>
    </row>
    <row r="950" spans="10:10" x14ac:dyDescent="0.25">
      <c r="J950"/>
    </row>
    <row r="951" spans="10:10" x14ac:dyDescent="0.25">
      <c r="J951"/>
    </row>
    <row r="952" spans="10:10" x14ac:dyDescent="0.25">
      <c r="J952"/>
    </row>
    <row r="953" spans="10:10" x14ac:dyDescent="0.25">
      <c r="J953"/>
    </row>
    <row r="954" spans="10:10" x14ac:dyDescent="0.25">
      <c r="J954"/>
    </row>
    <row r="955" spans="10:10" x14ac:dyDescent="0.25">
      <c r="J955"/>
    </row>
    <row r="956" spans="10:10" x14ac:dyDescent="0.25">
      <c r="J956"/>
    </row>
    <row r="957" spans="10:10" x14ac:dyDescent="0.25">
      <c r="J957"/>
    </row>
    <row r="958" spans="10:10" x14ac:dyDescent="0.25">
      <c r="J958"/>
    </row>
    <row r="959" spans="10:10" x14ac:dyDescent="0.25">
      <c r="J959"/>
    </row>
    <row r="960" spans="10:10" x14ac:dyDescent="0.25">
      <c r="J960"/>
    </row>
    <row r="961" spans="10:10" x14ac:dyDescent="0.25">
      <c r="J961"/>
    </row>
    <row r="962" spans="10:10" x14ac:dyDescent="0.25">
      <c r="J962"/>
    </row>
    <row r="963" spans="10:10" x14ac:dyDescent="0.25">
      <c r="J963"/>
    </row>
    <row r="964" spans="10:10" x14ac:dyDescent="0.25">
      <c r="J964"/>
    </row>
    <row r="965" spans="10:10" x14ac:dyDescent="0.25">
      <c r="J965"/>
    </row>
    <row r="966" spans="10:10" x14ac:dyDescent="0.25">
      <c r="J966"/>
    </row>
    <row r="967" spans="10:10" x14ac:dyDescent="0.25">
      <c r="J967"/>
    </row>
    <row r="968" spans="10:10" x14ac:dyDescent="0.25">
      <c r="J968"/>
    </row>
    <row r="969" spans="10:10" x14ac:dyDescent="0.25">
      <c r="J969"/>
    </row>
    <row r="970" spans="10:10" x14ac:dyDescent="0.25">
      <c r="J970"/>
    </row>
    <row r="971" spans="10:10" x14ac:dyDescent="0.25">
      <c r="J971"/>
    </row>
    <row r="972" spans="10:10" x14ac:dyDescent="0.25">
      <c r="J972"/>
    </row>
    <row r="973" spans="10:10" x14ac:dyDescent="0.25">
      <c r="J973"/>
    </row>
    <row r="974" spans="10:10" x14ac:dyDescent="0.25">
      <c r="J974"/>
    </row>
    <row r="975" spans="10:10" x14ac:dyDescent="0.25">
      <c r="J975"/>
    </row>
    <row r="976" spans="10:10" x14ac:dyDescent="0.25">
      <c r="J976"/>
    </row>
    <row r="977" spans="10:10" x14ac:dyDescent="0.25">
      <c r="J977"/>
    </row>
    <row r="978" spans="10:10" x14ac:dyDescent="0.25">
      <c r="J978"/>
    </row>
    <row r="979" spans="10:10" x14ac:dyDescent="0.25">
      <c r="J979"/>
    </row>
    <row r="980" spans="10:10" x14ac:dyDescent="0.25">
      <c r="J980"/>
    </row>
    <row r="981" spans="10:10" x14ac:dyDescent="0.25">
      <c r="J981"/>
    </row>
    <row r="982" spans="10:10" x14ac:dyDescent="0.25">
      <c r="J982"/>
    </row>
    <row r="983" spans="10:10" x14ac:dyDescent="0.25">
      <c r="J983"/>
    </row>
    <row r="984" spans="10:10" x14ac:dyDescent="0.25">
      <c r="J984"/>
    </row>
    <row r="985" spans="10:10" x14ac:dyDescent="0.25">
      <c r="J985"/>
    </row>
    <row r="986" spans="10:10" x14ac:dyDescent="0.25">
      <c r="J986"/>
    </row>
    <row r="987" spans="10:10" x14ac:dyDescent="0.25">
      <c r="J987"/>
    </row>
    <row r="988" spans="10:10" x14ac:dyDescent="0.25">
      <c r="J988"/>
    </row>
    <row r="989" spans="10:10" x14ac:dyDescent="0.25">
      <c r="J989"/>
    </row>
    <row r="990" spans="10:10" x14ac:dyDescent="0.25">
      <c r="J990"/>
    </row>
    <row r="991" spans="10:10" x14ac:dyDescent="0.25">
      <c r="J991"/>
    </row>
    <row r="992" spans="10:10" x14ac:dyDescent="0.25">
      <c r="J992"/>
    </row>
    <row r="993" spans="10:10" x14ac:dyDescent="0.25">
      <c r="J993"/>
    </row>
    <row r="994" spans="10:10" x14ac:dyDescent="0.25">
      <c r="J994"/>
    </row>
    <row r="995" spans="10:10" x14ac:dyDescent="0.25">
      <c r="J995"/>
    </row>
    <row r="996" spans="10:10" x14ac:dyDescent="0.25">
      <c r="J996"/>
    </row>
    <row r="997" spans="10:10" x14ac:dyDescent="0.25">
      <c r="J997"/>
    </row>
    <row r="998" spans="10:10" x14ac:dyDescent="0.25">
      <c r="J998"/>
    </row>
    <row r="999" spans="10:10" x14ac:dyDescent="0.25">
      <c r="J999"/>
    </row>
    <row r="1000" spans="10:10" x14ac:dyDescent="0.25">
      <c r="J1000"/>
    </row>
    <row r="1001" spans="10:10" x14ac:dyDescent="0.25">
      <c r="J1001"/>
    </row>
    <row r="1002" spans="10:10" x14ac:dyDescent="0.25">
      <c r="J1002"/>
    </row>
    <row r="1003" spans="10:10" x14ac:dyDescent="0.25">
      <c r="J1003"/>
    </row>
    <row r="1004" spans="10:10" x14ac:dyDescent="0.25">
      <c r="J1004"/>
    </row>
    <row r="1005" spans="10:10" x14ac:dyDescent="0.25">
      <c r="J1005"/>
    </row>
    <row r="1006" spans="10:10" x14ac:dyDescent="0.25">
      <c r="J1006"/>
    </row>
    <row r="1007" spans="10:10" x14ac:dyDescent="0.25">
      <c r="J1007"/>
    </row>
    <row r="1008" spans="10:10" x14ac:dyDescent="0.25">
      <c r="J1008"/>
    </row>
    <row r="1009" spans="10:10" x14ac:dyDescent="0.25">
      <c r="J1009"/>
    </row>
    <row r="1010" spans="10:10" x14ac:dyDescent="0.25">
      <c r="J1010"/>
    </row>
    <row r="1011" spans="10:10" x14ac:dyDescent="0.25">
      <c r="J1011"/>
    </row>
    <row r="1012" spans="10:10" x14ac:dyDescent="0.25">
      <c r="J1012"/>
    </row>
    <row r="1013" spans="10:10" x14ac:dyDescent="0.25">
      <c r="J1013"/>
    </row>
    <row r="1014" spans="10:10" x14ac:dyDescent="0.25">
      <c r="J1014"/>
    </row>
    <row r="1015" spans="10:10" x14ac:dyDescent="0.25">
      <c r="J1015"/>
    </row>
    <row r="1016" spans="10:10" x14ac:dyDescent="0.25">
      <c r="J1016"/>
    </row>
    <row r="1017" spans="10:10" x14ac:dyDescent="0.25">
      <c r="J1017"/>
    </row>
    <row r="1018" spans="10:10" x14ac:dyDescent="0.25">
      <c r="J1018"/>
    </row>
    <row r="1019" spans="10:10" x14ac:dyDescent="0.25">
      <c r="J1019"/>
    </row>
    <row r="1020" spans="10:10" x14ac:dyDescent="0.25">
      <c r="J1020"/>
    </row>
    <row r="1021" spans="10:10" x14ac:dyDescent="0.25">
      <c r="J1021"/>
    </row>
    <row r="1022" spans="10:10" x14ac:dyDescent="0.25">
      <c r="J1022"/>
    </row>
    <row r="1023" spans="10:10" x14ac:dyDescent="0.25">
      <c r="J1023"/>
    </row>
    <row r="1024" spans="10:10" x14ac:dyDescent="0.25">
      <c r="J1024"/>
    </row>
    <row r="1025" spans="10:10" x14ac:dyDescent="0.25">
      <c r="J1025"/>
    </row>
    <row r="1026" spans="10:10" x14ac:dyDescent="0.25">
      <c r="J1026"/>
    </row>
    <row r="1027" spans="10:10" x14ac:dyDescent="0.25">
      <c r="J1027"/>
    </row>
    <row r="1028" spans="10:10" x14ac:dyDescent="0.25">
      <c r="J1028"/>
    </row>
    <row r="1029" spans="10:10" x14ac:dyDescent="0.25">
      <c r="J1029"/>
    </row>
    <row r="1030" spans="10:10" x14ac:dyDescent="0.25">
      <c r="J1030"/>
    </row>
    <row r="1031" spans="10:10" x14ac:dyDescent="0.25">
      <c r="J1031"/>
    </row>
    <row r="1032" spans="10:10" x14ac:dyDescent="0.25">
      <c r="J1032"/>
    </row>
    <row r="1033" spans="10:10" x14ac:dyDescent="0.25">
      <c r="J1033"/>
    </row>
    <row r="1034" spans="10:10" x14ac:dyDescent="0.25">
      <c r="J1034"/>
    </row>
    <row r="1035" spans="10:10" x14ac:dyDescent="0.25">
      <c r="J1035"/>
    </row>
    <row r="1036" spans="10:10" x14ac:dyDescent="0.25">
      <c r="J1036"/>
    </row>
    <row r="1037" spans="10:10" x14ac:dyDescent="0.25">
      <c r="J1037"/>
    </row>
    <row r="1038" spans="10:10" x14ac:dyDescent="0.25">
      <c r="J1038"/>
    </row>
    <row r="1039" spans="10:10" x14ac:dyDescent="0.25">
      <c r="J1039"/>
    </row>
    <row r="1040" spans="10:10" x14ac:dyDescent="0.25">
      <c r="J1040"/>
    </row>
    <row r="1041" spans="10:10" x14ac:dyDescent="0.25">
      <c r="J1041"/>
    </row>
    <row r="1042" spans="10:10" x14ac:dyDescent="0.25">
      <c r="J1042"/>
    </row>
    <row r="1043" spans="10:10" x14ac:dyDescent="0.25">
      <c r="J1043"/>
    </row>
    <row r="1044" spans="10:10" x14ac:dyDescent="0.25">
      <c r="J1044"/>
    </row>
    <row r="1045" spans="10:10" x14ac:dyDescent="0.25">
      <c r="J1045"/>
    </row>
    <row r="1046" spans="10:10" x14ac:dyDescent="0.25">
      <c r="J1046"/>
    </row>
    <row r="1047" spans="10:10" x14ac:dyDescent="0.25">
      <c r="J1047"/>
    </row>
    <row r="1048" spans="10:10" x14ac:dyDescent="0.25">
      <c r="J1048"/>
    </row>
    <row r="1049" spans="10:10" x14ac:dyDescent="0.25">
      <c r="J1049"/>
    </row>
    <row r="1050" spans="10:10" x14ac:dyDescent="0.25">
      <c r="J1050"/>
    </row>
    <row r="1051" spans="10:10" x14ac:dyDescent="0.25">
      <c r="J1051"/>
    </row>
    <row r="1052" spans="10:10" x14ac:dyDescent="0.25">
      <c r="J1052"/>
    </row>
    <row r="1053" spans="10:10" x14ac:dyDescent="0.25">
      <c r="J1053"/>
    </row>
    <row r="1054" spans="10:10" x14ac:dyDescent="0.25">
      <c r="J1054"/>
    </row>
    <row r="1055" spans="10:10" x14ac:dyDescent="0.25">
      <c r="J1055"/>
    </row>
    <row r="1056" spans="10:10" x14ac:dyDescent="0.25">
      <c r="J1056"/>
    </row>
    <row r="1057" spans="10:10" x14ac:dyDescent="0.25">
      <c r="J1057"/>
    </row>
    <row r="1058" spans="10:10" x14ac:dyDescent="0.25">
      <c r="J1058"/>
    </row>
    <row r="1059" spans="10:10" x14ac:dyDescent="0.25">
      <c r="J1059"/>
    </row>
    <row r="1060" spans="10:10" x14ac:dyDescent="0.25">
      <c r="J1060"/>
    </row>
    <row r="1061" spans="10:10" x14ac:dyDescent="0.25">
      <c r="J1061"/>
    </row>
    <row r="1062" spans="10:10" x14ac:dyDescent="0.25">
      <c r="J1062"/>
    </row>
    <row r="1063" spans="10:10" x14ac:dyDescent="0.25">
      <c r="J1063"/>
    </row>
    <row r="1064" spans="10:10" x14ac:dyDescent="0.25">
      <c r="J1064"/>
    </row>
    <row r="1065" spans="10:10" x14ac:dyDescent="0.25">
      <c r="J1065"/>
    </row>
    <row r="1066" spans="10:10" x14ac:dyDescent="0.25">
      <c r="J1066"/>
    </row>
    <row r="1067" spans="10:10" x14ac:dyDescent="0.25">
      <c r="J1067"/>
    </row>
    <row r="1068" spans="10:10" x14ac:dyDescent="0.25">
      <c r="J1068"/>
    </row>
    <row r="1069" spans="10:10" x14ac:dyDescent="0.25">
      <c r="J1069"/>
    </row>
    <row r="1070" spans="10:10" x14ac:dyDescent="0.25">
      <c r="J1070"/>
    </row>
    <row r="1071" spans="10:10" x14ac:dyDescent="0.25">
      <c r="J1071"/>
    </row>
    <row r="1072" spans="10:10" x14ac:dyDescent="0.25">
      <c r="J1072"/>
    </row>
    <row r="1073" spans="10:10" x14ac:dyDescent="0.25">
      <c r="J1073"/>
    </row>
    <row r="1074" spans="10:10" x14ac:dyDescent="0.25">
      <c r="J1074"/>
    </row>
    <row r="1075" spans="10:10" x14ac:dyDescent="0.25">
      <c r="J1075"/>
    </row>
    <row r="1076" spans="10:10" x14ac:dyDescent="0.25">
      <c r="J1076"/>
    </row>
    <row r="1077" spans="10:10" x14ac:dyDescent="0.25">
      <c r="J1077"/>
    </row>
    <row r="1078" spans="10:10" x14ac:dyDescent="0.25">
      <c r="J1078"/>
    </row>
    <row r="1079" spans="10:10" x14ac:dyDescent="0.25">
      <c r="J1079"/>
    </row>
    <row r="1080" spans="10:10" x14ac:dyDescent="0.25">
      <c r="J1080"/>
    </row>
    <row r="1081" spans="10:10" x14ac:dyDescent="0.25">
      <c r="J1081"/>
    </row>
    <row r="1082" spans="10:10" x14ac:dyDescent="0.25">
      <c r="J1082"/>
    </row>
    <row r="1083" spans="10:10" x14ac:dyDescent="0.25">
      <c r="J1083"/>
    </row>
    <row r="1084" spans="10:10" x14ac:dyDescent="0.25">
      <c r="J1084"/>
    </row>
    <row r="1085" spans="10:10" x14ac:dyDescent="0.25">
      <c r="J1085"/>
    </row>
    <row r="1086" spans="10:10" x14ac:dyDescent="0.25">
      <c r="J1086"/>
    </row>
    <row r="1087" spans="10:10" x14ac:dyDescent="0.25">
      <c r="J1087"/>
    </row>
    <row r="1088" spans="10:10" x14ac:dyDescent="0.25">
      <c r="J1088"/>
    </row>
    <row r="1089" spans="10:10" x14ac:dyDescent="0.25">
      <c r="J1089"/>
    </row>
    <row r="1090" spans="10:10" x14ac:dyDescent="0.25">
      <c r="J1090"/>
    </row>
    <row r="1091" spans="10:10" x14ac:dyDescent="0.25">
      <c r="J1091"/>
    </row>
    <row r="1092" spans="10:10" x14ac:dyDescent="0.25">
      <c r="J1092"/>
    </row>
    <row r="1093" spans="10:10" x14ac:dyDescent="0.25">
      <c r="J1093"/>
    </row>
    <row r="1094" spans="10:10" x14ac:dyDescent="0.25">
      <c r="J1094"/>
    </row>
    <row r="1095" spans="10:10" x14ac:dyDescent="0.25">
      <c r="J1095"/>
    </row>
    <row r="1096" spans="10:10" x14ac:dyDescent="0.25">
      <c r="J1096"/>
    </row>
    <row r="1097" spans="10:10" x14ac:dyDescent="0.25">
      <c r="J1097"/>
    </row>
    <row r="1098" spans="10:10" x14ac:dyDescent="0.25">
      <c r="J1098"/>
    </row>
    <row r="1099" spans="10:10" x14ac:dyDescent="0.25">
      <c r="J1099"/>
    </row>
    <row r="1100" spans="10:10" x14ac:dyDescent="0.25">
      <c r="J1100"/>
    </row>
    <row r="1101" spans="10:10" x14ac:dyDescent="0.25">
      <c r="J1101"/>
    </row>
    <row r="1102" spans="10:10" x14ac:dyDescent="0.25">
      <c r="J1102"/>
    </row>
    <row r="1103" spans="10:10" x14ac:dyDescent="0.25">
      <c r="J1103"/>
    </row>
    <row r="1104" spans="10:10" x14ac:dyDescent="0.25">
      <c r="J1104"/>
    </row>
  </sheetData>
  <mergeCells count="63">
    <mergeCell ref="B92:B95"/>
    <mergeCell ref="B96:S96"/>
    <mergeCell ref="B97:B100"/>
    <mergeCell ref="B101:S101"/>
    <mergeCell ref="B102:B105"/>
    <mergeCell ref="B91:S91"/>
    <mergeCell ref="B65:B68"/>
    <mergeCell ref="B69:S69"/>
    <mergeCell ref="B70:B73"/>
    <mergeCell ref="B74:S74"/>
    <mergeCell ref="B75:S75"/>
    <mergeCell ref="B76:B79"/>
    <mergeCell ref="B80:S80"/>
    <mergeCell ref="B81:B84"/>
    <mergeCell ref="B85:S85"/>
    <mergeCell ref="B86:B89"/>
    <mergeCell ref="B90:N90"/>
    <mergeCell ref="B53:B56"/>
    <mergeCell ref="B57:B60"/>
    <mergeCell ref="B61:B64"/>
    <mergeCell ref="B39:B42"/>
    <mergeCell ref="B43:B46"/>
    <mergeCell ref="B47:B50"/>
    <mergeCell ref="B51:S51"/>
    <mergeCell ref="B52:S52"/>
    <mergeCell ref="B38:S38"/>
    <mergeCell ref="B14:B17"/>
    <mergeCell ref="Q14:S14"/>
    <mergeCell ref="Q15:S15"/>
    <mergeCell ref="Q17:S17"/>
    <mergeCell ref="B18:B21"/>
    <mergeCell ref="B22:B25"/>
    <mergeCell ref="B26:B29"/>
    <mergeCell ref="B30:B33"/>
    <mergeCell ref="B34:B37"/>
    <mergeCell ref="B8:B11"/>
    <mergeCell ref="B12:S12"/>
    <mergeCell ref="B13:S13"/>
    <mergeCell ref="W2:W5"/>
    <mergeCell ref="B6:S6"/>
    <mergeCell ref="B7:S7"/>
    <mergeCell ref="Q2:Q5"/>
    <mergeCell ref="R2:R5"/>
    <mergeCell ref="S2:S5"/>
    <mergeCell ref="T2:T5"/>
    <mergeCell ref="U2:U5"/>
    <mergeCell ref="V2:V5"/>
    <mergeCell ref="K2:K5"/>
    <mergeCell ref="L2:L5"/>
    <mergeCell ref="M2:M5"/>
    <mergeCell ref="N2:N5"/>
    <mergeCell ref="O2:O5"/>
    <mergeCell ref="P2:P5"/>
    <mergeCell ref="N1:P1"/>
    <mergeCell ref="Q1:S1"/>
    <mergeCell ref="B2:C5"/>
    <mergeCell ref="D2:D5"/>
    <mergeCell ref="E2:E5"/>
    <mergeCell ref="F2:F5"/>
    <mergeCell ref="G2:G5"/>
    <mergeCell ref="H2:H5"/>
    <mergeCell ref="I2:I5"/>
    <mergeCell ref="J2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57"/>
  <sheetViews>
    <sheetView workbookViewId="0">
      <pane ySplit="6" topLeftCell="A7" activePane="bottomLeft" state="frozen"/>
      <selection activeCell="B1" sqref="B1"/>
      <selection pane="bottomLeft" activeCell="X8" sqref="X8"/>
    </sheetView>
  </sheetViews>
  <sheetFormatPr defaultRowHeight="15" x14ac:dyDescent="0.25"/>
  <cols>
    <col min="10" max="10" width="9.140625" style="30"/>
  </cols>
  <sheetData>
    <row r="1" spans="2:23" ht="15.75" thickBot="1" x14ac:dyDescent="0.3">
      <c r="I1" s="1"/>
      <c r="J1" s="27"/>
    </row>
    <row r="2" spans="2:23" ht="15.75" thickBot="1" x14ac:dyDescent="0.3">
      <c r="J2"/>
      <c r="M2" s="2" t="s">
        <v>66</v>
      </c>
      <c r="N2" s="37" t="s">
        <v>68</v>
      </c>
      <c r="O2" s="38"/>
      <c r="P2" s="39"/>
      <c r="Q2" s="37" t="s">
        <v>69</v>
      </c>
      <c r="R2" s="38"/>
      <c r="S2" s="39"/>
    </row>
    <row r="3" spans="2:23" ht="15" customHeight="1" x14ac:dyDescent="0.25">
      <c r="B3" s="40"/>
      <c r="C3" s="41"/>
      <c r="D3" s="34" t="s">
        <v>1</v>
      </c>
      <c r="E3" s="34" t="s">
        <v>2</v>
      </c>
      <c r="F3" s="34" t="s">
        <v>3</v>
      </c>
      <c r="G3" s="34" t="s">
        <v>4</v>
      </c>
      <c r="H3" s="34" t="s">
        <v>5</v>
      </c>
      <c r="I3" s="34" t="s">
        <v>6</v>
      </c>
      <c r="J3" s="79" t="s">
        <v>7</v>
      </c>
      <c r="K3" s="34" t="s">
        <v>8</v>
      </c>
      <c r="L3" s="34" t="s">
        <v>9</v>
      </c>
      <c r="M3" s="67" t="s">
        <v>0</v>
      </c>
      <c r="N3" s="34" t="s">
        <v>1</v>
      </c>
      <c r="O3" s="34" t="s">
        <v>4</v>
      </c>
      <c r="P3" s="34" t="s">
        <v>3</v>
      </c>
      <c r="Q3" s="34" t="s">
        <v>10</v>
      </c>
      <c r="R3" s="34" t="s">
        <v>11</v>
      </c>
      <c r="S3" s="34" t="s">
        <v>12</v>
      </c>
      <c r="T3" s="64" t="s">
        <v>13</v>
      </c>
      <c r="U3" s="55" t="s">
        <v>14</v>
      </c>
      <c r="V3" s="55" t="s">
        <v>55</v>
      </c>
      <c r="W3" s="55" t="s">
        <v>15</v>
      </c>
    </row>
    <row r="4" spans="2:23" x14ac:dyDescent="0.25">
      <c r="B4" s="42"/>
      <c r="C4" s="43"/>
      <c r="D4" s="35"/>
      <c r="E4" s="35"/>
      <c r="F4" s="35"/>
      <c r="G4" s="35"/>
      <c r="H4" s="35"/>
      <c r="I4" s="35"/>
      <c r="J4" s="80"/>
      <c r="K4" s="35"/>
      <c r="L4" s="35"/>
      <c r="M4" s="68"/>
      <c r="N4" s="35"/>
      <c r="O4" s="35"/>
      <c r="P4" s="35"/>
      <c r="Q4" s="35"/>
      <c r="R4" s="35"/>
      <c r="S4" s="35"/>
      <c r="T4" s="65"/>
      <c r="U4" s="56"/>
      <c r="V4" s="56"/>
      <c r="W4" s="56"/>
    </row>
    <row r="5" spans="2:23" x14ac:dyDescent="0.25">
      <c r="B5" s="42"/>
      <c r="C5" s="43"/>
      <c r="D5" s="35"/>
      <c r="E5" s="35"/>
      <c r="F5" s="35"/>
      <c r="G5" s="35"/>
      <c r="H5" s="35"/>
      <c r="I5" s="35"/>
      <c r="J5" s="80"/>
      <c r="K5" s="35"/>
      <c r="L5" s="35"/>
      <c r="M5" s="68"/>
      <c r="N5" s="35"/>
      <c r="O5" s="35"/>
      <c r="P5" s="35"/>
      <c r="Q5" s="35"/>
      <c r="R5" s="35"/>
      <c r="S5" s="35"/>
      <c r="T5" s="65"/>
      <c r="U5" s="56"/>
      <c r="V5" s="56"/>
      <c r="W5" s="56"/>
    </row>
    <row r="6" spans="2:23" ht="15.75" thickBot="1" x14ac:dyDescent="0.3">
      <c r="B6" s="44"/>
      <c r="C6" s="45"/>
      <c r="D6" s="36"/>
      <c r="E6" s="36"/>
      <c r="F6" s="36"/>
      <c r="G6" s="36"/>
      <c r="H6" s="36"/>
      <c r="I6" s="36"/>
      <c r="J6" s="81"/>
      <c r="K6" s="36"/>
      <c r="L6" s="36"/>
      <c r="M6" s="69"/>
      <c r="N6" s="36"/>
      <c r="O6" s="36"/>
      <c r="P6" s="36"/>
      <c r="Q6" s="36"/>
      <c r="R6" s="36"/>
      <c r="S6" s="36"/>
      <c r="T6" s="66"/>
      <c r="U6" s="57"/>
      <c r="V6" s="57"/>
      <c r="W6" s="57"/>
    </row>
    <row r="7" spans="2:23" ht="15.75" thickBot="1" x14ac:dyDescent="0.3">
      <c r="B7" s="82" t="s">
        <v>56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4"/>
      <c r="T7" s="23"/>
      <c r="U7" s="23"/>
      <c r="V7" s="23"/>
      <c r="W7" s="23"/>
    </row>
    <row r="8" spans="2:23" ht="15.75" thickBot="1" x14ac:dyDescent="0.3">
      <c r="B8" s="70" t="s">
        <v>57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  <c r="T8" s="15">
        <f>SUM(T9:T32)</f>
        <v>35</v>
      </c>
      <c r="U8" s="15">
        <f>SUM(U9:U32)</f>
        <v>105</v>
      </c>
      <c r="V8" s="15">
        <f>SUM(V9:V32)</f>
        <v>150</v>
      </c>
      <c r="W8" s="15">
        <f>SUM(W9:W32)</f>
        <v>495</v>
      </c>
    </row>
    <row r="9" spans="2:23" ht="15.75" thickBot="1" x14ac:dyDescent="0.3">
      <c r="B9" s="46" t="s">
        <v>25</v>
      </c>
      <c r="C9" s="5" t="s">
        <v>19</v>
      </c>
      <c r="D9" s="5">
        <v>3</v>
      </c>
      <c r="E9" s="5"/>
      <c r="F9" s="11"/>
      <c r="G9" s="11"/>
      <c r="H9" s="11"/>
      <c r="I9" s="12"/>
      <c r="J9" s="32">
        <v>0</v>
      </c>
      <c r="K9" s="11"/>
      <c r="L9" s="11"/>
      <c r="M9" s="11"/>
      <c r="N9" s="11"/>
      <c r="O9" s="11"/>
      <c r="P9" s="11"/>
      <c r="Q9" s="11"/>
      <c r="R9" s="11"/>
      <c r="S9" s="11"/>
      <c r="T9" s="5">
        <f>SUM(D9:S9)</f>
        <v>3</v>
      </c>
      <c r="U9" s="5"/>
      <c r="V9" s="5"/>
      <c r="W9" s="5"/>
    </row>
    <row r="10" spans="2:23" ht="24.75" thickBot="1" x14ac:dyDescent="0.3">
      <c r="B10" s="47"/>
      <c r="C10" s="5" t="s">
        <v>14</v>
      </c>
      <c r="D10" s="5">
        <v>4</v>
      </c>
      <c r="E10" s="5"/>
      <c r="F10" s="11"/>
      <c r="G10" s="11"/>
      <c r="H10" s="11"/>
      <c r="I10" s="12"/>
      <c r="J10" s="32">
        <v>4</v>
      </c>
      <c r="K10" s="11"/>
      <c r="L10" s="11"/>
      <c r="M10" s="11"/>
      <c r="N10" s="11"/>
      <c r="O10" s="11"/>
      <c r="P10" s="11"/>
      <c r="Q10" s="11"/>
      <c r="R10" s="11"/>
      <c r="S10" s="11"/>
      <c r="T10" s="5"/>
      <c r="U10" s="5">
        <f>SUM(D10:S10)</f>
        <v>8</v>
      </c>
      <c r="V10" s="5"/>
      <c r="W10" s="5"/>
    </row>
    <row r="11" spans="2:23" ht="24.75" thickBot="1" x14ac:dyDescent="0.3">
      <c r="B11" s="47"/>
      <c r="C11" s="5" t="s">
        <v>55</v>
      </c>
      <c r="D11" s="5">
        <v>6</v>
      </c>
      <c r="E11" s="5"/>
      <c r="F11" s="11"/>
      <c r="G11" s="11"/>
      <c r="H11" s="11"/>
      <c r="I11" s="12"/>
      <c r="J11" s="32">
        <v>4</v>
      </c>
      <c r="K11" s="11"/>
      <c r="L11" s="11"/>
      <c r="M11" s="11"/>
      <c r="N11" s="11"/>
      <c r="O11" s="11"/>
      <c r="P11" s="11"/>
      <c r="Q11" s="11"/>
      <c r="R11" s="11"/>
      <c r="S11" s="11"/>
      <c r="T11" s="5"/>
      <c r="U11" s="5"/>
      <c r="V11" s="5">
        <f>SUM(D11:S11)</f>
        <v>10</v>
      </c>
      <c r="W11" s="5"/>
    </row>
    <row r="12" spans="2:23" ht="15.75" thickBot="1" x14ac:dyDescent="0.3">
      <c r="B12" s="48"/>
      <c r="C12" s="5" t="s">
        <v>20</v>
      </c>
      <c r="D12" s="5">
        <v>8</v>
      </c>
      <c r="E12" s="5"/>
      <c r="F12" s="11"/>
      <c r="G12" s="11"/>
      <c r="H12" s="11"/>
      <c r="I12" s="12"/>
      <c r="J12" s="32">
        <v>20</v>
      </c>
      <c r="K12" s="11"/>
      <c r="L12" s="11"/>
      <c r="M12" s="11"/>
      <c r="N12" s="11"/>
      <c r="O12" s="11"/>
      <c r="P12" s="11"/>
      <c r="Q12" s="11"/>
      <c r="R12" s="11"/>
      <c r="S12" s="11"/>
      <c r="T12" s="5"/>
      <c r="U12" s="5"/>
      <c r="V12" s="5"/>
      <c r="W12" s="5">
        <f>SUM(D12:S12)</f>
        <v>28</v>
      </c>
    </row>
    <row r="13" spans="2:23" ht="15.75" thickBot="1" x14ac:dyDescent="0.3">
      <c r="B13" s="46" t="s">
        <v>26</v>
      </c>
      <c r="C13" s="5" t="s">
        <v>19</v>
      </c>
      <c r="D13" s="5"/>
      <c r="E13" s="5"/>
      <c r="F13" s="11"/>
      <c r="G13" s="11"/>
      <c r="H13" s="11"/>
      <c r="I13" s="12"/>
      <c r="J13" s="32"/>
      <c r="K13" s="11"/>
      <c r="L13" s="11"/>
      <c r="M13" s="11">
        <v>0</v>
      </c>
      <c r="N13" s="11"/>
      <c r="O13" s="11"/>
      <c r="P13" s="11"/>
      <c r="Q13" s="11"/>
      <c r="R13" s="11"/>
      <c r="S13" s="11"/>
      <c r="T13" s="5">
        <f>SUM(D13:S13)</f>
        <v>0</v>
      </c>
      <c r="U13" s="5"/>
      <c r="V13" s="5"/>
      <c r="W13" s="5"/>
    </row>
    <row r="14" spans="2:23" ht="24.75" thickBot="1" x14ac:dyDescent="0.3">
      <c r="B14" s="47"/>
      <c r="C14" s="5" t="s">
        <v>14</v>
      </c>
      <c r="D14" s="5"/>
      <c r="E14" s="5"/>
      <c r="F14" s="11"/>
      <c r="G14" s="11"/>
      <c r="H14" s="11"/>
      <c r="I14" s="12"/>
      <c r="J14" s="32"/>
      <c r="K14" s="11"/>
      <c r="L14" s="11"/>
      <c r="M14" s="11">
        <v>8</v>
      </c>
      <c r="N14" s="11"/>
      <c r="O14" s="11"/>
      <c r="P14" s="11"/>
      <c r="Q14" s="11"/>
      <c r="R14" s="11"/>
      <c r="S14" s="11"/>
      <c r="T14" s="5"/>
      <c r="U14" s="5">
        <f>SUM(D14:S14)</f>
        <v>8</v>
      </c>
      <c r="V14" s="5"/>
      <c r="W14" s="5"/>
    </row>
    <row r="15" spans="2:23" ht="24.75" thickBot="1" x14ac:dyDescent="0.3">
      <c r="B15" s="47"/>
      <c r="C15" s="5" t="s">
        <v>55</v>
      </c>
      <c r="D15" s="5"/>
      <c r="E15" s="5"/>
      <c r="F15" s="11"/>
      <c r="G15" s="11"/>
      <c r="H15" s="11"/>
      <c r="I15" s="12"/>
      <c r="J15" s="32"/>
      <c r="K15" s="11"/>
      <c r="L15" s="11"/>
      <c r="M15" s="11">
        <v>9</v>
      </c>
      <c r="N15" s="11"/>
      <c r="O15" s="11"/>
      <c r="P15" s="11"/>
      <c r="Q15" s="11"/>
      <c r="R15" s="11"/>
      <c r="S15" s="11"/>
      <c r="T15" s="5"/>
      <c r="U15" s="5"/>
      <c r="V15" s="5">
        <f>SUM(D15:S15)</f>
        <v>9</v>
      </c>
      <c r="W15" s="5"/>
    </row>
    <row r="16" spans="2:23" ht="15.75" thickBot="1" x14ac:dyDescent="0.3">
      <c r="B16" s="48"/>
      <c r="C16" s="5" t="s">
        <v>20</v>
      </c>
      <c r="D16" s="5"/>
      <c r="E16" s="5"/>
      <c r="F16" s="11"/>
      <c r="G16" s="11"/>
      <c r="H16" s="11"/>
      <c r="I16" s="12"/>
      <c r="J16" s="32"/>
      <c r="K16" s="11"/>
      <c r="L16" s="11"/>
      <c r="M16" s="11">
        <v>53</v>
      </c>
      <c r="N16" s="11"/>
      <c r="O16" s="11"/>
      <c r="P16" s="11"/>
      <c r="Q16" s="11"/>
      <c r="R16" s="11"/>
      <c r="S16" s="11"/>
      <c r="T16" s="5"/>
      <c r="U16" s="5"/>
      <c r="V16" s="5"/>
      <c r="W16" s="5">
        <f>SUM(D16:S16)</f>
        <v>53</v>
      </c>
    </row>
    <row r="17" spans="2:23" ht="15.75" thickBot="1" x14ac:dyDescent="0.3">
      <c r="B17" s="46" t="s">
        <v>27</v>
      </c>
      <c r="C17" s="5" t="s">
        <v>19</v>
      </c>
      <c r="D17" s="5">
        <v>8</v>
      </c>
      <c r="E17" s="5">
        <v>1</v>
      </c>
      <c r="F17" s="11"/>
      <c r="G17" s="11">
        <v>0</v>
      </c>
      <c r="H17" s="11"/>
      <c r="I17" s="12">
        <v>5</v>
      </c>
      <c r="J17" s="32">
        <v>0</v>
      </c>
      <c r="K17" s="11">
        <v>0</v>
      </c>
      <c r="L17" s="11"/>
      <c r="M17" s="11"/>
      <c r="N17" s="11"/>
      <c r="O17" s="11"/>
      <c r="P17" s="11"/>
      <c r="Q17" s="11">
        <v>0</v>
      </c>
      <c r="R17" s="11">
        <v>0</v>
      </c>
      <c r="S17" s="11"/>
      <c r="T17" s="5">
        <f>SUM(D17:S17)</f>
        <v>14</v>
      </c>
      <c r="U17" s="5"/>
      <c r="V17" s="5"/>
      <c r="W17" s="5"/>
    </row>
    <row r="18" spans="2:23" ht="24.75" thickBot="1" x14ac:dyDescent="0.3">
      <c r="B18" s="47"/>
      <c r="C18" s="5" t="s">
        <v>14</v>
      </c>
      <c r="D18" s="5">
        <v>10</v>
      </c>
      <c r="E18" s="5">
        <v>3</v>
      </c>
      <c r="F18" s="11"/>
      <c r="G18" s="11">
        <v>0</v>
      </c>
      <c r="H18" s="11"/>
      <c r="I18" s="12">
        <v>8</v>
      </c>
      <c r="J18" s="32">
        <v>8</v>
      </c>
      <c r="K18" s="11">
        <v>0</v>
      </c>
      <c r="L18" s="11"/>
      <c r="M18" s="11"/>
      <c r="N18" s="11"/>
      <c r="O18" s="11"/>
      <c r="P18" s="11"/>
      <c r="Q18" s="11">
        <v>9</v>
      </c>
      <c r="R18" s="11">
        <v>6</v>
      </c>
      <c r="S18" s="11"/>
      <c r="T18" s="5"/>
      <c r="U18" s="5">
        <f>SUM(D18:S18)</f>
        <v>44</v>
      </c>
      <c r="V18" s="5"/>
      <c r="W18" s="5"/>
    </row>
    <row r="19" spans="2:23" ht="24.75" thickBot="1" x14ac:dyDescent="0.3">
      <c r="B19" s="47"/>
      <c r="C19" s="5" t="s">
        <v>55</v>
      </c>
      <c r="D19" s="5">
        <v>10</v>
      </c>
      <c r="E19" s="5">
        <v>1</v>
      </c>
      <c r="F19" s="11"/>
      <c r="G19" s="11">
        <v>1</v>
      </c>
      <c r="H19" s="11"/>
      <c r="I19" s="12">
        <v>5</v>
      </c>
      <c r="J19" s="32">
        <v>8</v>
      </c>
      <c r="K19" s="11">
        <v>0</v>
      </c>
      <c r="L19" s="11"/>
      <c r="M19" s="11"/>
      <c r="N19" s="11"/>
      <c r="O19" s="11"/>
      <c r="P19" s="11"/>
      <c r="Q19" s="11">
        <v>10</v>
      </c>
      <c r="R19" s="11"/>
      <c r="S19" s="11"/>
      <c r="T19" s="5"/>
      <c r="U19" s="5"/>
      <c r="V19" s="5">
        <f>SUM(D19:S19)</f>
        <v>35</v>
      </c>
      <c r="W19" s="5"/>
    </row>
    <row r="20" spans="2:23" ht="15.75" thickBot="1" x14ac:dyDescent="0.3">
      <c r="B20" s="48"/>
      <c r="C20" s="5" t="s">
        <v>20</v>
      </c>
      <c r="D20" s="5">
        <v>30</v>
      </c>
      <c r="E20" s="5"/>
      <c r="F20" s="11"/>
      <c r="G20" s="11">
        <v>5</v>
      </c>
      <c r="H20" s="11"/>
      <c r="I20" s="12">
        <v>28</v>
      </c>
      <c r="J20" s="32">
        <v>40</v>
      </c>
      <c r="K20" s="11">
        <v>8</v>
      </c>
      <c r="L20" s="11"/>
      <c r="M20" s="11"/>
      <c r="N20" s="11"/>
      <c r="O20" s="11"/>
      <c r="P20" s="11"/>
      <c r="Q20" s="11">
        <v>36</v>
      </c>
      <c r="R20" s="11">
        <v>42</v>
      </c>
      <c r="S20" s="11"/>
      <c r="T20" s="5"/>
      <c r="U20" s="5"/>
      <c r="V20" s="5"/>
      <c r="W20" s="5">
        <f>SUM(D20:S20)</f>
        <v>189</v>
      </c>
    </row>
    <row r="21" spans="2:23" ht="15.75" thickBot="1" x14ac:dyDescent="0.3">
      <c r="B21" s="85" t="s">
        <v>28</v>
      </c>
      <c r="C21" s="5" t="s">
        <v>19</v>
      </c>
      <c r="D21" s="5">
        <v>2</v>
      </c>
      <c r="E21" s="5">
        <v>1</v>
      </c>
      <c r="F21" s="11">
        <v>6</v>
      </c>
      <c r="G21" s="11"/>
      <c r="H21" s="11"/>
      <c r="I21" s="12">
        <v>7</v>
      </c>
      <c r="J21" s="28"/>
      <c r="K21" s="11"/>
      <c r="L21" s="11">
        <v>2</v>
      </c>
      <c r="M21" s="11"/>
      <c r="N21" s="11"/>
      <c r="O21" s="11"/>
      <c r="P21" s="11"/>
      <c r="Q21" s="11"/>
      <c r="R21" s="11"/>
      <c r="S21" s="11"/>
      <c r="T21" s="5">
        <f>SUM(D21:S21)</f>
        <v>18</v>
      </c>
      <c r="U21" s="5"/>
      <c r="V21" s="5"/>
      <c r="W21" s="5"/>
    </row>
    <row r="22" spans="2:23" ht="24.75" thickBot="1" x14ac:dyDescent="0.3">
      <c r="B22" s="86"/>
      <c r="C22" s="5" t="s">
        <v>14</v>
      </c>
      <c r="D22" s="5">
        <v>3</v>
      </c>
      <c r="E22" s="5">
        <v>3</v>
      </c>
      <c r="F22" s="11">
        <v>6</v>
      </c>
      <c r="G22" s="11"/>
      <c r="H22" s="11"/>
      <c r="I22" s="12">
        <v>10</v>
      </c>
      <c r="J22" s="28"/>
      <c r="K22" s="11"/>
      <c r="L22" s="11">
        <v>20</v>
      </c>
      <c r="M22" s="11"/>
      <c r="N22" s="11"/>
      <c r="O22" s="11"/>
      <c r="P22" s="11"/>
      <c r="Q22" s="11"/>
      <c r="R22" s="11"/>
      <c r="S22" s="11"/>
      <c r="T22" s="5"/>
      <c r="U22" s="5">
        <f>SUM(D22:S22)</f>
        <v>42</v>
      </c>
      <c r="V22" s="5"/>
      <c r="W22" s="5"/>
    </row>
    <row r="23" spans="2:23" ht="24.75" thickBot="1" x14ac:dyDescent="0.3">
      <c r="B23" s="86"/>
      <c r="C23" s="5" t="s">
        <v>55</v>
      </c>
      <c r="D23" s="5">
        <v>3</v>
      </c>
      <c r="E23" s="5">
        <v>1</v>
      </c>
      <c r="F23" s="11">
        <v>8</v>
      </c>
      <c r="G23" s="11"/>
      <c r="H23" s="11"/>
      <c r="I23" s="12">
        <v>16</v>
      </c>
      <c r="J23" s="28"/>
      <c r="K23" s="11"/>
      <c r="L23" s="11">
        <v>22</v>
      </c>
      <c r="M23" s="11"/>
      <c r="N23" s="11"/>
      <c r="O23" s="11"/>
      <c r="P23" s="11"/>
      <c r="Q23" s="11"/>
      <c r="R23" s="11"/>
      <c r="S23" s="11"/>
      <c r="T23" s="5"/>
      <c r="U23" s="5"/>
      <c r="V23" s="5">
        <f>SUM(D23:S23)</f>
        <v>50</v>
      </c>
      <c r="W23" s="5"/>
    </row>
    <row r="24" spans="2:23" ht="15.75" thickBot="1" x14ac:dyDescent="0.3">
      <c r="B24" s="87"/>
      <c r="C24" s="5" t="s">
        <v>20</v>
      </c>
      <c r="D24" s="5">
        <v>13</v>
      </c>
      <c r="E24" s="5"/>
      <c r="F24" s="11">
        <v>46</v>
      </c>
      <c r="G24" s="11"/>
      <c r="H24" s="11"/>
      <c r="I24" s="12">
        <v>30</v>
      </c>
      <c r="J24" s="28"/>
      <c r="K24" s="11"/>
      <c r="L24" s="11">
        <v>36</v>
      </c>
      <c r="M24" s="11"/>
      <c r="N24" s="11"/>
      <c r="O24" s="11"/>
      <c r="P24" s="11"/>
      <c r="Q24" s="11"/>
      <c r="R24" s="11"/>
      <c r="S24" s="11"/>
      <c r="T24" s="5"/>
      <c r="U24" s="5"/>
      <c r="V24" s="5"/>
      <c r="W24" s="5">
        <f>SUM(D24:S24)</f>
        <v>125</v>
      </c>
    </row>
    <row r="25" spans="2:23" ht="15.75" thickBot="1" x14ac:dyDescent="0.3">
      <c r="B25" s="46" t="s">
        <v>31</v>
      </c>
      <c r="C25" s="5" t="s">
        <v>19</v>
      </c>
      <c r="D25" s="5"/>
      <c r="E25" s="5"/>
      <c r="F25" s="11"/>
      <c r="G25" s="11"/>
      <c r="H25" s="11">
        <v>0</v>
      </c>
      <c r="I25" s="12"/>
      <c r="J25" s="32">
        <v>0</v>
      </c>
      <c r="K25" s="11">
        <v>0</v>
      </c>
      <c r="L25" s="11"/>
      <c r="M25" s="11"/>
      <c r="N25" s="11"/>
      <c r="O25" s="11"/>
      <c r="P25" s="11"/>
      <c r="Q25" s="11"/>
      <c r="R25" s="11"/>
      <c r="S25" s="11"/>
      <c r="T25" s="5">
        <f>SUM(D25:S25)</f>
        <v>0</v>
      </c>
      <c r="U25" s="5"/>
      <c r="V25" s="5"/>
      <c r="W25" s="5"/>
    </row>
    <row r="26" spans="2:23" ht="24.75" thickBot="1" x14ac:dyDescent="0.3">
      <c r="B26" s="47"/>
      <c r="C26" s="5" t="s">
        <v>14</v>
      </c>
      <c r="D26" s="5"/>
      <c r="E26" s="5"/>
      <c r="F26" s="11"/>
      <c r="G26" s="11"/>
      <c r="H26" s="11">
        <v>0</v>
      </c>
      <c r="I26" s="12"/>
      <c r="J26" s="32">
        <v>3</v>
      </c>
      <c r="K26" s="11">
        <v>0</v>
      </c>
      <c r="L26" s="11"/>
      <c r="M26" s="11"/>
      <c r="N26" s="11"/>
      <c r="O26" s="11"/>
      <c r="P26" s="11"/>
      <c r="Q26" s="11"/>
      <c r="R26" s="11"/>
      <c r="S26" s="11"/>
      <c r="T26" s="5"/>
      <c r="U26" s="5">
        <f>SUM(D26:S26)</f>
        <v>3</v>
      </c>
      <c r="V26" s="5"/>
      <c r="W26" s="5"/>
    </row>
    <row r="27" spans="2:23" ht="24.75" thickBot="1" x14ac:dyDescent="0.3">
      <c r="B27" s="47"/>
      <c r="C27" s="5" t="s">
        <v>55</v>
      </c>
      <c r="D27" s="5"/>
      <c r="E27" s="5"/>
      <c r="F27" s="11"/>
      <c r="G27" s="11"/>
      <c r="H27" s="11">
        <v>43</v>
      </c>
      <c r="I27" s="12"/>
      <c r="J27" s="32">
        <v>3</v>
      </c>
      <c r="K27" s="11">
        <v>0</v>
      </c>
      <c r="L27" s="11"/>
      <c r="M27" s="11"/>
      <c r="N27" s="11"/>
      <c r="O27" s="11"/>
      <c r="P27" s="11"/>
      <c r="Q27" s="11"/>
      <c r="R27" s="11"/>
      <c r="S27" s="11"/>
      <c r="T27" s="5"/>
      <c r="U27" s="5"/>
      <c r="V27" s="5">
        <f>SUM(D27:S27)</f>
        <v>46</v>
      </c>
      <c r="W27" s="5"/>
    </row>
    <row r="28" spans="2:23" ht="15.75" thickBot="1" x14ac:dyDescent="0.3">
      <c r="B28" s="48"/>
      <c r="C28" s="5" t="s">
        <v>20</v>
      </c>
      <c r="D28" s="5"/>
      <c r="E28" s="5"/>
      <c r="F28" s="11"/>
      <c r="G28" s="11"/>
      <c r="H28" s="11">
        <v>49</v>
      </c>
      <c r="I28" s="12"/>
      <c r="J28" s="32">
        <v>35</v>
      </c>
      <c r="K28" s="11">
        <v>14</v>
      </c>
      <c r="L28" s="11"/>
      <c r="M28" s="11"/>
      <c r="N28" s="11"/>
      <c r="O28" s="11"/>
      <c r="P28" s="11"/>
      <c r="Q28" s="11"/>
      <c r="R28" s="11"/>
      <c r="S28" s="11"/>
      <c r="T28" s="5"/>
      <c r="U28" s="5"/>
      <c r="V28" s="5"/>
      <c r="W28" s="5">
        <f>SUM(D28:S28)</f>
        <v>98</v>
      </c>
    </row>
    <row r="29" spans="2:23" ht="15.75" thickBot="1" x14ac:dyDescent="0.3">
      <c r="B29" s="46" t="s">
        <v>32</v>
      </c>
      <c r="C29" s="5" t="s">
        <v>19</v>
      </c>
      <c r="D29" s="5"/>
      <c r="E29" s="5"/>
      <c r="F29" s="11"/>
      <c r="G29" s="11"/>
      <c r="H29" s="11"/>
      <c r="I29" s="12"/>
      <c r="J29" s="28"/>
      <c r="K29" s="11">
        <v>0</v>
      </c>
      <c r="L29" s="11"/>
      <c r="M29" s="11"/>
      <c r="N29" s="11"/>
      <c r="O29" s="11"/>
      <c r="P29" s="11"/>
      <c r="Q29" s="11"/>
      <c r="R29" s="11"/>
      <c r="S29" s="11"/>
      <c r="T29" s="5">
        <f>SUM(D29:S29)</f>
        <v>0</v>
      </c>
      <c r="U29" s="5"/>
      <c r="V29" s="5"/>
      <c r="W29" s="5"/>
    </row>
    <row r="30" spans="2:23" ht="24.75" thickBot="1" x14ac:dyDescent="0.3">
      <c r="B30" s="47"/>
      <c r="C30" s="5" t="s">
        <v>14</v>
      </c>
      <c r="D30" s="5"/>
      <c r="E30" s="5"/>
      <c r="F30" s="11"/>
      <c r="G30" s="11"/>
      <c r="H30" s="11"/>
      <c r="I30" s="12"/>
      <c r="J30" s="28"/>
      <c r="K30" s="11">
        <v>0</v>
      </c>
      <c r="L30" s="11"/>
      <c r="M30" s="11"/>
      <c r="N30" s="11"/>
      <c r="O30" s="11"/>
      <c r="P30" s="11"/>
      <c r="Q30" s="11"/>
      <c r="R30" s="11"/>
      <c r="S30" s="11"/>
      <c r="T30" s="5"/>
      <c r="U30" s="5">
        <f>SUM(D30:S30)</f>
        <v>0</v>
      </c>
      <c r="V30" s="5"/>
      <c r="W30" s="5"/>
    </row>
    <row r="31" spans="2:23" ht="24.75" thickBot="1" x14ac:dyDescent="0.3">
      <c r="B31" s="47"/>
      <c r="C31" s="5" t="s">
        <v>55</v>
      </c>
      <c r="D31" s="5"/>
      <c r="E31" s="5"/>
      <c r="F31" s="11"/>
      <c r="G31" s="11"/>
      <c r="H31" s="11"/>
      <c r="I31" s="12"/>
      <c r="J31" s="28"/>
      <c r="K31" s="11">
        <v>0</v>
      </c>
      <c r="L31" s="11"/>
      <c r="M31" s="11"/>
      <c r="N31" s="11"/>
      <c r="O31" s="11"/>
      <c r="P31" s="11"/>
      <c r="Q31" s="11"/>
      <c r="R31" s="11"/>
      <c r="S31" s="11"/>
      <c r="T31" s="5"/>
      <c r="U31" s="5"/>
      <c r="V31" s="5">
        <f>SUM(D31:S31)</f>
        <v>0</v>
      </c>
      <c r="W31" s="5"/>
    </row>
    <row r="32" spans="2:23" ht="15.75" thickBot="1" x14ac:dyDescent="0.3">
      <c r="B32" s="48"/>
      <c r="C32" s="5" t="s">
        <v>20</v>
      </c>
      <c r="D32" s="5"/>
      <c r="E32" s="5"/>
      <c r="F32" s="11"/>
      <c r="G32" s="11"/>
      <c r="H32" s="11"/>
      <c r="I32" s="12"/>
      <c r="J32" s="28"/>
      <c r="K32" s="11">
        <v>2</v>
      </c>
      <c r="L32" s="11"/>
      <c r="M32" s="11"/>
      <c r="N32" s="11"/>
      <c r="O32" s="11"/>
      <c r="P32" s="11"/>
      <c r="Q32" s="11"/>
      <c r="R32" s="11"/>
      <c r="S32" s="11"/>
      <c r="T32" s="5"/>
      <c r="U32" s="5"/>
      <c r="V32" s="5"/>
      <c r="W32" s="5">
        <f>SUM(D32:S32)</f>
        <v>2</v>
      </c>
    </row>
    <row r="33" spans="2:23" ht="15.75" thickBot="1" x14ac:dyDescent="0.3">
      <c r="B33" s="88" t="s">
        <v>58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90"/>
      <c r="T33" s="18">
        <f>SUM(T34:T37)</f>
        <v>92</v>
      </c>
      <c r="U33" s="18">
        <f>SUM(U34:U37)</f>
        <v>125</v>
      </c>
      <c r="V33" s="18">
        <f>SUM(V34:V37)</f>
        <v>329</v>
      </c>
      <c r="W33" s="18">
        <f>SUM(W34:W37)</f>
        <v>805</v>
      </c>
    </row>
    <row r="34" spans="2:23" ht="15.75" thickBot="1" x14ac:dyDescent="0.3">
      <c r="B34" s="46" t="s">
        <v>59</v>
      </c>
      <c r="C34" s="8" t="s">
        <v>19</v>
      </c>
      <c r="D34" s="11"/>
      <c r="E34" s="6"/>
      <c r="F34" s="6">
        <v>0</v>
      </c>
      <c r="G34" s="6">
        <v>0</v>
      </c>
      <c r="H34" s="6"/>
      <c r="I34" s="7"/>
      <c r="J34" s="29"/>
      <c r="K34" s="6">
        <v>0</v>
      </c>
      <c r="L34" s="6">
        <v>92</v>
      </c>
      <c r="M34" s="6"/>
      <c r="N34" s="6"/>
      <c r="O34" s="6"/>
      <c r="P34" s="6"/>
      <c r="Q34" s="6"/>
      <c r="R34" s="6"/>
      <c r="S34" s="8"/>
      <c r="T34" s="5">
        <f>SUM(D34:S34)</f>
        <v>92</v>
      </c>
      <c r="U34" s="5"/>
      <c r="V34" s="5"/>
      <c r="W34" s="5"/>
    </row>
    <row r="35" spans="2:23" ht="24.75" thickBot="1" x14ac:dyDescent="0.3">
      <c r="B35" s="47"/>
      <c r="C35" s="5" t="s">
        <v>14</v>
      </c>
      <c r="D35" s="5"/>
      <c r="E35" s="6"/>
      <c r="F35" s="6">
        <v>0</v>
      </c>
      <c r="G35" s="6">
        <v>25</v>
      </c>
      <c r="H35" s="6"/>
      <c r="I35" s="7"/>
      <c r="J35" s="29"/>
      <c r="K35" s="6">
        <v>0</v>
      </c>
      <c r="L35" s="6">
        <v>100</v>
      </c>
      <c r="M35" s="6"/>
      <c r="N35" s="6"/>
      <c r="O35" s="6"/>
      <c r="P35" s="6"/>
      <c r="Q35" s="6"/>
      <c r="R35" s="6"/>
      <c r="S35" s="8"/>
      <c r="T35" s="5"/>
      <c r="U35" s="5">
        <f>SUM(D35:S35)</f>
        <v>125</v>
      </c>
      <c r="V35" s="5"/>
      <c r="W35" s="5"/>
    </row>
    <row r="36" spans="2:23" ht="24.75" thickBot="1" x14ac:dyDescent="0.3">
      <c r="B36" s="47"/>
      <c r="C36" s="5" t="s">
        <v>55</v>
      </c>
      <c r="D36" s="5"/>
      <c r="E36" s="6"/>
      <c r="F36" s="6">
        <v>0</v>
      </c>
      <c r="G36" s="6">
        <v>0</v>
      </c>
      <c r="H36" s="6"/>
      <c r="I36" s="7"/>
      <c r="J36" s="29"/>
      <c r="K36" s="6">
        <v>0</v>
      </c>
      <c r="L36" s="6">
        <v>329</v>
      </c>
      <c r="M36" s="6"/>
      <c r="N36" s="6"/>
      <c r="O36" s="6"/>
      <c r="P36" s="6"/>
      <c r="Q36" s="6"/>
      <c r="R36" s="6"/>
      <c r="S36" s="8"/>
      <c r="T36" s="5"/>
      <c r="U36" s="5"/>
      <c r="V36" s="5">
        <f>SUM(D36:S36)</f>
        <v>329</v>
      </c>
      <c r="W36" s="5"/>
    </row>
    <row r="37" spans="2:23" ht="15.75" thickBot="1" x14ac:dyDescent="0.3">
      <c r="B37" s="48"/>
      <c r="C37" s="5" t="s">
        <v>20</v>
      </c>
      <c r="D37" s="5"/>
      <c r="E37" s="6"/>
      <c r="F37" s="6">
        <v>90</v>
      </c>
      <c r="G37" s="6">
        <v>175</v>
      </c>
      <c r="H37" s="6"/>
      <c r="I37" s="7"/>
      <c r="J37" s="29"/>
      <c r="K37" s="6">
        <v>80</v>
      </c>
      <c r="L37" s="6">
        <v>460</v>
      </c>
      <c r="M37" s="6"/>
      <c r="N37" s="6"/>
      <c r="O37" s="6"/>
      <c r="P37" s="6"/>
      <c r="Q37" s="6"/>
      <c r="R37" s="6"/>
      <c r="S37" s="8"/>
      <c r="T37" s="5"/>
      <c r="U37" s="5"/>
      <c r="V37" s="5"/>
      <c r="W37" s="5">
        <f>SUM(D37:S37)</f>
        <v>805</v>
      </c>
    </row>
    <row r="38" spans="2:23" ht="15.75" thickBot="1" x14ac:dyDescent="0.3">
      <c r="B38" s="52" t="s">
        <v>60</v>
      </c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4"/>
      <c r="T38" s="15">
        <f>SUM(T39:T46)</f>
        <v>1132</v>
      </c>
      <c r="U38" s="15">
        <f>SUM(U39:U46)</f>
        <v>2232</v>
      </c>
      <c r="V38" s="15">
        <f>SUM(V39:V46)</f>
        <v>2383</v>
      </c>
      <c r="W38" s="15">
        <f>SUM(W39:W46)</f>
        <v>8195</v>
      </c>
    </row>
    <row r="39" spans="2:23" ht="15.75" thickBot="1" x14ac:dyDescent="0.3">
      <c r="B39" s="46" t="s">
        <v>61</v>
      </c>
      <c r="C39" s="8" t="s">
        <v>19</v>
      </c>
      <c r="D39" s="11"/>
      <c r="E39" s="11">
        <v>78</v>
      </c>
      <c r="F39" s="11">
        <v>165</v>
      </c>
      <c r="G39" s="11">
        <v>0</v>
      </c>
      <c r="H39" s="11">
        <v>434</v>
      </c>
      <c r="I39" s="12">
        <v>0</v>
      </c>
      <c r="J39" s="32">
        <v>0</v>
      </c>
      <c r="K39" s="11"/>
      <c r="L39" s="11">
        <v>156</v>
      </c>
      <c r="M39" s="11">
        <v>0</v>
      </c>
      <c r="N39" s="11"/>
      <c r="O39" s="11">
        <v>0</v>
      </c>
      <c r="P39" s="11"/>
      <c r="Q39" s="11">
        <v>0</v>
      </c>
      <c r="R39" s="11">
        <v>0</v>
      </c>
      <c r="S39" s="11">
        <v>0</v>
      </c>
      <c r="T39" s="5">
        <f>SUM(D39:S39)</f>
        <v>833</v>
      </c>
      <c r="U39" s="5"/>
      <c r="V39" s="5"/>
      <c r="W39" s="5"/>
    </row>
    <row r="40" spans="2:23" ht="24.75" thickBot="1" x14ac:dyDescent="0.3">
      <c r="B40" s="47"/>
      <c r="C40" s="5" t="s">
        <v>14</v>
      </c>
      <c r="D40" s="5"/>
      <c r="E40" s="5">
        <v>140</v>
      </c>
      <c r="F40" s="11">
        <v>165</v>
      </c>
      <c r="G40" s="11">
        <v>20</v>
      </c>
      <c r="H40" s="11">
        <v>900</v>
      </c>
      <c r="I40" s="12">
        <v>30</v>
      </c>
      <c r="J40" s="32">
        <v>100</v>
      </c>
      <c r="K40" s="11"/>
      <c r="L40" s="11">
        <v>159</v>
      </c>
      <c r="M40" s="11">
        <v>150</v>
      </c>
      <c r="N40" s="11"/>
      <c r="O40" s="11">
        <v>0</v>
      </c>
      <c r="P40" s="11"/>
      <c r="Q40" s="11">
        <v>120</v>
      </c>
      <c r="R40" s="11">
        <v>110</v>
      </c>
      <c r="S40" s="11">
        <v>30</v>
      </c>
      <c r="T40" s="5"/>
      <c r="U40" s="5">
        <f>SUM(D40:S40)</f>
        <v>1924</v>
      </c>
      <c r="V40" s="5"/>
      <c r="W40" s="5"/>
    </row>
    <row r="41" spans="2:23" ht="24.75" thickBot="1" x14ac:dyDescent="0.3">
      <c r="B41" s="47"/>
      <c r="C41" s="5" t="s">
        <v>55</v>
      </c>
      <c r="D41" s="5"/>
      <c r="E41" s="5">
        <v>140</v>
      </c>
      <c r="F41" s="33" t="s">
        <v>65</v>
      </c>
      <c r="G41" s="11">
        <v>0</v>
      </c>
      <c r="H41" s="11">
        <v>837</v>
      </c>
      <c r="I41" s="12">
        <v>58</v>
      </c>
      <c r="J41" s="32">
        <v>118</v>
      </c>
      <c r="K41" s="11"/>
      <c r="L41" s="11">
        <v>161</v>
      </c>
      <c r="M41" s="11">
        <v>117</v>
      </c>
      <c r="N41" s="11"/>
      <c r="O41" s="11">
        <v>57</v>
      </c>
      <c r="P41" s="11"/>
      <c r="Q41" s="11">
        <v>60</v>
      </c>
      <c r="R41" s="11">
        <v>110</v>
      </c>
      <c r="S41" s="11">
        <v>53</v>
      </c>
      <c r="T41" s="5"/>
      <c r="U41" s="5"/>
      <c r="V41" s="5">
        <f>SUM(D41:S41)</f>
        <v>1711</v>
      </c>
      <c r="W41" s="5"/>
    </row>
    <row r="42" spans="2:23" ht="15.75" thickBot="1" x14ac:dyDescent="0.3">
      <c r="B42" s="48"/>
      <c r="C42" s="5" t="s">
        <v>20</v>
      </c>
      <c r="D42" s="5"/>
      <c r="E42" s="5"/>
      <c r="F42" s="11">
        <v>940</v>
      </c>
      <c r="G42" s="11">
        <v>160</v>
      </c>
      <c r="H42" s="11">
        <v>1800</v>
      </c>
      <c r="I42" s="12">
        <v>230</v>
      </c>
      <c r="J42" s="32">
        <v>420</v>
      </c>
      <c r="K42" s="11"/>
      <c r="L42" s="11">
        <v>801</v>
      </c>
      <c r="M42" s="11">
        <v>600</v>
      </c>
      <c r="N42" s="11"/>
      <c r="O42" s="11">
        <v>75</v>
      </c>
      <c r="P42" s="11"/>
      <c r="Q42" s="11">
        <v>310</v>
      </c>
      <c r="R42" s="11">
        <v>280</v>
      </c>
      <c r="S42" s="11">
        <v>274</v>
      </c>
      <c r="T42" s="5"/>
      <c r="U42" s="5"/>
      <c r="V42" s="5"/>
      <c r="W42" s="5">
        <f>SUM(D42:S42)</f>
        <v>5890</v>
      </c>
    </row>
    <row r="43" spans="2:23" ht="15.75" thickBot="1" x14ac:dyDescent="0.3">
      <c r="B43" s="46" t="s">
        <v>62</v>
      </c>
      <c r="C43" s="5" t="s">
        <v>19</v>
      </c>
      <c r="D43" s="5">
        <v>0</v>
      </c>
      <c r="E43" s="5"/>
      <c r="F43" s="11">
        <v>0</v>
      </c>
      <c r="G43" s="11">
        <v>0</v>
      </c>
      <c r="H43" s="11"/>
      <c r="I43" s="12"/>
      <c r="J43" s="28"/>
      <c r="K43" s="11">
        <v>0</v>
      </c>
      <c r="L43" s="11">
        <v>299</v>
      </c>
      <c r="M43" s="11"/>
      <c r="N43" s="11"/>
      <c r="O43" s="11"/>
      <c r="P43" s="11"/>
      <c r="Q43" s="11"/>
      <c r="R43" s="11"/>
      <c r="S43" s="11"/>
      <c r="T43" s="5">
        <f>SUM(D43:S43)</f>
        <v>299</v>
      </c>
      <c r="U43" s="5"/>
      <c r="V43" s="5"/>
      <c r="W43" s="5"/>
    </row>
    <row r="44" spans="2:23" ht="24.75" thickBot="1" x14ac:dyDescent="0.3">
      <c r="B44" s="47"/>
      <c r="C44" s="5" t="s">
        <v>14</v>
      </c>
      <c r="D44" s="5">
        <v>0</v>
      </c>
      <c r="E44" s="5"/>
      <c r="F44" s="11">
        <v>0</v>
      </c>
      <c r="G44" s="11">
        <v>20</v>
      </c>
      <c r="H44" s="11"/>
      <c r="I44" s="12"/>
      <c r="J44" s="28"/>
      <c r="K44" s="11">
        <v>0</v>
      </c>
      <c r="L44" s="11">
        <v>288</v>
      </c>
      <c r="M44" s="11"/>
      <c r="N44" s="11"/>
      <c r="O44" s="11"/>
      <c r="P44" s="11"/>
      <c r="Q44" s="11"/>
      <c r="R44" s="11"/>
      <c r="S44" s="11"/>
      <c r="T44" s="5"/>
      <c r="U44" s="5">
        <f>SUM(D44:S44)</f>
        <v>308</v>
      </c>
      <c r="V44" s="5"/>
      <c r="W44" s="5"/>
    </row>
    <row r="45" spans="2:23" ht="24.75" thickBot="1" x14ac:dyDescent="0.3">
      <c r="B45" s="47"/>
      <c r="C45" s="5" t="s">
        <v>55</v>
      </c>
      <c r="D45" s="5">
        <v>0</v>
      </c>
      <c r="E45" s="5"/>
      <c r="F45" s="11">
        <v>0</v>
      </c>
      <c r="G45" s="11">
        <v>37</v>
      </c>
      <c r="H45" s="11"/>
      <c r="I45" s="12"/>
      <c r="J45" s="28"/>
      <c r="K45" s="11">
        <v>0</v>
      </c>
      <c r="L45" s="11">
        <v>635</v>
      </c>
      <c r="M45" s="11"/>
      <c r="N45" s="11"/>
      <c r="O45" s="11"/>
      <c r="P45" s="11"/>
      <c r="Q45" s="11"/>
      <c r="R45" s="11"/>
      <c r="S45" s="11"/>
      <c r="T45" s="5"/>
      <c r="U45" s="5"/>
      <c r="V45" s="5">
        <f>SUM(D45:S45)</f>
        <v>672</v>
      </c>
      <c r="W45" s="5"/>
    </row>
    <row r="46" spans="2:23" ht="15.75" thickBot="1" x14ac:dyDescent="0.3">
      <c r="B46" s="48"/>
      <c r="C46" s="5" t="s">
        <v>20</v>
      </c>
      <c r="D46" s="5">
        <v>275</v>
      </c>
      <c r="E46" s="5"/>
      <c r="F46" s="11">
        <v>210</v>
      </c>
      <c r="G46" s="11">
        <v>160</v>
      </c>
      <c r="H46" s="11"/>
      <c r="I46" s="12"/>
      <c r="J46" s="28"/>
      <c r="K46" s="11">
        <v>110</v>
      </c>
      <c r="L46" s="11">
        <v>1550</v>
      </c>
      <c r="M46" s="11"/>
      <c r="N46" s="11"/>
      <c r="O46" s="11"/>
      <c r="P46" s="11"/>
      <c r="Q46" s="11"/>
      <c r="R46" s="11"/>
      <c r="S46" s="11"/>
      <c r="T46" s="5"/>
      <c r="U46" s="5"/>
      <c r="V46" s="5"/>
      <c r="W46" s="5">
        <f>SUM(D46:S46)</f>
        <v>2305</v>
      </c>
    </row>
    <row r="47" spans="2:23" ht="15.75" thickBot="1" x14ac:dyDescent="0.3">
      <c r="B47" s="70" t="s">
        <v>63</v>
      </c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2"/>
      <c r="T47" s="15">
        <f>SUM(T48:T55)</f>
        <v>12</v>
      </c>
      <c r="U47" s="15">
        <f t="shared" ref="U47:W47" si="0">SUM(U48:U55)</f>
        <v>19</v>
      </c>
      <c r="V47" s="15">
        <f t="shared" si="0"/>
        <v>20</v>
      </c>
      <c r="W47" s="15">
        <f t="shared" si="0"/>
        <v>78</v>
      </c>
    </row>
    <row r="48" spans="2:23" ht="15.75" thickBot="1" x14ac:dyDescent="0.3">
      <c r="B48" s="46" t="s">
        <v>64</v>
      </c>
      <c r="C48" s="5" t="s">
        <v>19</v>
      </c>
      <c r="D48" s="16">
        <v>6</v>
      </c>
      <c r="E48" s="5"/>
      <c r="F48" s="11"/>
      <c r="G48" s="11">
        <v>0</v>
      </c>
      <c r="H48" s="11">
        <v>0</v>
      </c>
      <c r="I48" s="12">
        <v>2</v>
      </c>
      <c r="J48" s="28"/>
      <c r="K48" s="11"/>
      <c r="L48" s="11"/>
      <c r="M48" s="11">
        <v>0</v>
      </c>
      <c r="N48" s="73">
        <v>1</v>
      </c>
      <c r="O48" s="74"/>
      <c r="P48" s="74"/>
      <c r="Q48" s="6"/>
      <c r="R48" s="13">
        <v>3</v>
      </c>
      <c r="S48" s="11"/>
      <c r="T48" s="5">
        <f>SUM(D48:S48)</f>
        <v>12</v>
      </c>
      <c r="U48" s="5"/>
      <c r="V48" s="5"/>
      <c r="W48" s="5"/>
    </row>
    <row r="49" spans="2:23" ht="15.75" thickBot="1" x14ac:dyDescent="0.3">
      <c r="B49" s="47"/>
      <c r="C49" s="5"/>
      <c r="D49" s="16"/>
      <c r="E49" s="5"/>
      <c r="F49" s="11"/>
      <c r="G49" s="11"/>
      <c r="H49" s="11"/>
      <c r="I49" s="12"/>
      <c r="J49" s="28"/>
      <c r="K49" s="11"/>
      <c r="L49" s="11"/>
      <c r="M49" s="11"/>
      <c r="N49" s="7"/>
      <c r="O49" s="13"/>
      <c r="P49" s="13"/>
      <c r="Q49" s="14">
        <v>0</v>
      </c>
      <c r="R49" s="16"/>
      <c r="S49" s="16"/>
      <c r="T49" s="5">
        <f>SUM(D49:S49)</f>
        <v>0</v>
      </c>
      <c r="U49" s="5"/>
      <c r="V49" s="5"/>
      <c r="W49" s="5"/>
    </row>
    <row r="50" spans="2:23" ht="24.75" thickBot="1" x14ac:dyDescent="0.3">
      <c r="B50" s="47"/>
      <c r="C50" s="5" t="s">
        <v>14</v>
      </c>
      <c r="D50" s="16">
        <v>8</v>
      </c>
      <c r="E50" s="5"/>
      <c r="F50" s="11"/>
      <c r="G50" s="11">
        <v>0</v>
      </c>
      <c r="H50" s="11">
        <v>0</v>
      </c>
      <c r="I50" s="12">
        <v>3</v>
      </c>
      <c r="J50" s="28"/>
      <c r="K50" s="11"/>
      <c r="L50" s="11"/>
      <c r="M50" s="11">
        <v>4</v>
      </c>
      <c r="N50" s="73">
        <v>1</v>
      </c>
      <c r="O50" s="74"/>
      <c r="P50" s="74"/>
      <c r="Q50" s="6"/>
      <c r="R50" s="13">
        <v>3</v>
      </c>
      <c r="S50" s="11"/>
      <c r="T50" s="5"/>
      <c r="U50" s="5">
        <f>SUM(D50:S50)</f>
        <v>19</v>
      </c>
      <c r="V50" s="5"/>
      <c r="W50" s="5"/>
    </row>
    <row r="51" spans="2:23" ht="15.75" thickBot="1" x14ac:dyDescent="0.3">
      <c r="B51" s="47"/>
      <c r="C51" s="5"/>
      <c r="D51" s="16"/>
      <c r="E51" s="5"/>
      <c r="F51" s="11"/>
      <c r="G51" s="11"/>
      <c r="H51" s="11"/>
      <c r="I51" s="12"/>
      <c r="J51" s="28"/>
      <c r="K51" s="11"/>
      <c r="L51" s="11"/>
      <c r="M51" s="11"/>
      <c r="N51" s="7"/>
      <c r="O51" s="13"/>
      <c r="P51" s="13"/>
      <c r="Q51" s="24">
        <v>0</v>
      </c>
      <c r="R51" s="16"/>
      <c r="S51" s="16"/>
      <c r="T51" s="5"/>
      <c r="U51" s="5">
        <f>SUM(D51:S51)</f>
        <v>0</v>
      </c>
      <c r="V51" s="5"/>
      <c r="W51" s="5"/>
    </row>
    <row r="52" spans="2:23" ht="24.75" thickBot="1" x14ac:dyDescent="0.3">
      <c r="B52" s="47"/>
      <c r="C52" s="5" t="s">
        <v>55</v>
      </c>
      <c r="D52" s="16">
        <v>3</v>
      </c>
      <c r="E52" s="5"/>
      <c r="F52" s="11"/>
      <c r="G52" s="11">
        <v>0</v>
      </c>
      <c r="H52" s="11">
        <v>1</v>
      </c>
      <c r="I52" s="12">
        <v>3</v>
      </c>
      <c r="J52" s="28"/>
      <c r="K52" s="11"/>
      <c r="L52" s="11"/>
      <c r="M52" s="11">
        <v>2</v>
      </c>
      <c r="N52" s="73">
        <v>2</v>
      </c>
      <c r="O52" s="74"/>
      <c r="P52" s="74"/>
      <c r="Q52" s="6"/>
      <c r="R52" s="13">
        <v>3</v>
      </c>
      <c r="S52" s="11"/>
      <c r="T52" s="5"/>
      <c r="U52" s="5"/>
      <c r="V52" s="5">
        <f>SUM(D52:S52)</f>
        <v>14</v>
      </c>
      <c r="W52" s="5"/>
    </row>
    <row r="53" spans="2:23" ht="15.75" thickBot="1" x14ac:dyDescent="0.3">
      <c r="B53" s="47"/>
      <c r="C53" s="5"/>
      <c r="D53" s="16"/>
      <c r="E53" s="5"/>
      <c r="F53" s="11"/>
      <c r="G53" s="11"/>
      <c r="H53" s="11"/>
      <c r="I53" s="12"/>
      <c r="J53" s="28"/>
      <c r="K53" s="11"/>
      <c r="L53" s="11"/>
      <c r="M53" s="11"/>
      <c r="N53" s="7"/>
      <c r="O53" s="13"/>
      <c r="P53" s="13"/>
      <c r="Q53" s="24">
        <v>6</v>
      </c>
      <c r="R53" s="16"/>
      <c r="S53" s="16"/>
      <c r="T53" s="5"/>
      <c r="U53" s="5"/>
      <c r="V53" s="5">
        <f>SUM(D53:S53)</f>
        <v>6</v>
      </c>
      <c r="W53" s="5"/>
    </row>
    <row r="54" spans="2:23" ht="15.75" thickBot="1" x14ac:dyDescent="0.3">
      <c r="B54" s="47"/>
      <c r="C54" s="5" t="s">
        <v>20</v>
      </c>
      <c r="D54" s="16">
        <v>31</v>
      </c>
      <c r="E54" s="5"/>
      <c r="F54" s="11"/>
      <c r="G54" s="11">
        <v>4</v>
      </c>
      <c r="H54" s="11">
        <v>3</v>
      </c>
      <c r="I54" s="12">
        <v>6</v>
      </c>
      <c r="J54" s="28"/>
      <c r="K54" s="11"/>
      <c r="L54" s="11"/>
      <c r="M54" s="11">
        <v>8</v>
      </c>
      <c r="N54" s="73">
        <v>5</v>
      </c>
      <c r="O54" s="74"/>
      <c r="P54" s="74"/>
      <c r="Q54" s="25"/>
      <c r="R54" s="26">
        <v>9</v>
      </c>
      <c r="S54" s="16"/>
      <c r="T54" s="5"/>
      <c r="U54" s="5"/>
      <c r="V54" s="5"/>
      <c r="W54" s="5">
        <f>SUM(D54:S54)</f>
        <v>66</v>
      </c>
    </row>
    <row r="55" spans="2:23" ht="15.75" thickBot="1" x14ac:dyDescent="0.3">
      <c r="B55" s="48"/>
      <c r="C55" s="5"/>
      <c r="D55" s="16"/>
      <c r="E55" s="5"/>
      <c r="F55" s="11"/>
      <c r="G55" s="11"/>
      <c r="H55" s="11"/>
      <c r="I55" s="12"/>
      <c r="J55" s="28"/>
      <c r="K55" s="11"/>
      <c r="L55" s="11"/>
      <c r="M55" s="11"/>
      <c r="N55" s="73"/>
      <c r="O55" s="74"/>
      <c r="P55" s="74"/>
      <c r="Q55" s="24">
        <v>12</v>
      </c>
      <c r="R55" s="16"/>
      <c r="S55" s="16"/>
      <c r="T55" s="5"/>
      <c r="U55" s="5"/>
      <c r="V55" s="5"/>
      <c r="W55" s="5">
        <f>SUM(D55:S55)</f>
        <v>12</v>
      </c>
    </row>
    <row r="57" spans="2:23" x14ac:dyDescent="0.25">
      <c r="B57" t="s">
        <v>67</v>
      </c>
    </row>
  </sheetData>
  <mergeCells count="43">
    <mergeCell ref="B48:B55"/>
    <mergeCell ref="N48:P48"/>
    <mergeCell ref="N50:P50"/>
    <mergeCell ref="N52:P52"/>
    <mergeCell ref="N54:P54"/>
    <mergeCell ref="N55:P55"/>
    <mergeCell ref="B47:S47"/>
    <mergeCell ref="B9:B12"/>
    <mergeCell ref="B13:B16"/>
    <mergeCell ref="B17:B20"/>
    <mergeCell ref="B21:B24"/>
    <mergeCell ref="B25:B28"/>
    <mergeCell ref="B29:B32"/>
    <mergeCell ref="B33:S33"/>
    <mergeCell ref="B34:B37"/>
    <mergeCell ref="B38:S38"/>
    <mergeCell ref="B39:B42"/>
    <mergeCell ref="B43:B46"/>
    <mergeCell ref="W3:W6"/>
    <mergeCell ref="B7:S7"/>
    <mergeCell ref="B8:S8"/>
    <mergeCell ref="Q3:Q6"/>
    <mergeCell ref="R3:R6"/>
    <mergeCell ref="S3:S6"/>
    <mergeCell ref="T3:T6"/>
    <mergeCell ref="U3:U6"/>
    <mergeCell ref="V3:V6"/>
    <mergeCell ref="K3:K6"/>
    <mergeCell ref="L3:L6"/>
    <mergeCell ref="M3:M6"/>
    <mergeCell ref="N3:N6"/>
    <mergeCell ref="O3:O6"/>
    <mergeCell ref="P3:P6"/>
    <mergeCell ref="N2:P2"/>
    <mergeCell ref="Q2:S2"/>
    <mergeCell ref="B3:C6"/>
    <mergeCell ref="D3:D6"/>
    <mergeCell ref="E3:E6"/>
    <mergeCell ref="F3:F6"/>
    <mergeCell ref="G3:G6"/>
    <mergeCell ref="H3:H6"/>
    <mergeCell ref="I3:I6"/>
    <mergeCell ref="J3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SCS</vt:lpstr>
      <vt:lpstr>SRL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 Winters</dc:creator>
  <cp:lastModifiedBy>Antoine Brasset</cp:lastModifiedBy>
  <dcterms:created xsi:type="dcterms:W3CDTF">2022-03-15T10:20:16Z</dcterms:created>
  <dcterms:modified xsi:type="dcterms:W3CDTF">2022-04-01T14:04:09Z</dcterms:modified>
</cp:coreProperties>
</file>