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nimddenhaag.sharepoint.com/sites/GrantsManagement/Shared Documents/02. Power of Dialogue/6. Planning/5. Annual Plan 2025/"/>
    </mc:Choice>
  </mc:AlternateContent>
  <xr:revisionPtr revIDLastSave="232" documentId="8_{52B9365C-E759-47BD-ABFE-452AAFE38CFF}" xr6:coauthVersionLast="47" xr6:coauthVersionMax="47" xr10:uidLastSave="{0742D7BE-8081-461E-98D9-CFE3F1B53621}"/>
  <bookViews>
    <workbookView xWindow="-90" yWindow="0" windowWidth="9780" windowHeight="10170" activeTab="1" xr2:uid="{00000000-000D-0000-FFFF-FFFF00000000}"/>
  </bookViews>
  <sheets>
    <sheet name="SCS" sheetId="1" r:id="rId1"/>
    <sheet name="SR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2" l="1"/>
  <c r="M33" i="2"/>
  <c r="M30" i="2"/>
  <c r="S40" i="1"/>
  <c r="U38" i="2" l="1"/>
  <c r="T37" i="2"/>
  <c r="S36" i="2"/>
  <c r="U34" i="2"/>
  <c r="T33" i="2"/>
  <c r="S32" i="2"/>
  <c r="U31" i="2"/>
  <c r="T30" i="2"/>
  <c r="S29" i="2"/>
  <c r="U27" i="2"/>
  <c r="U24" i="2" s="1"/>
  <c r="T26" i="2"/>
  <c r="T24" i="2" s="1"/>
  <c r="S25" i="2"/>
  <c r="S24" i="2" s="1"/>
  <c r="U23" i="2"/>
  <c r="T22" i="2"/>
  <c r="S21" i="2"/>
  <c r="U20" i="2"/>
  <c r="T19" i="2"/>
  <c r="S18" i="2"/>
  <c r="U17" i="2"/>
  <c r="T16" i="2"/>
  <c r="S15" i="2"/>
  <c r="U14" i="2"/>
  <c r="T13" i="2"/>
  <c r="S12" i="2"/>
  <c r="U11" i="2"/>
  <c r="T10" i="2"/>
  <c r="S9" i="2"/>
  <c r="U79" i="1"/>
  <c r="U76" i="1" s="1"/>
  <c r="T78" i="1"/>
  <c r="T76" i="1" s="1"/>
  <c r="S77" i="1"/>
  <c r="S76" i="1" s="1"/>
  <c r="U75" i="1"/>
  <c r="U72" i="1" s="1"/>
  <c r="T74" i="1"/>
  <c r="T72" i="1" s="1"/>
  <c r="S73" i="1"/>
  <c r="S72" i="1" s="1"/>
  <c r="U71" i="1"/>
  <c r="U68" i="1" s="1"/>
  <c r="T70" i="1"/>
  <c r="T68" i="1" s="1"/>
  <c r="S69" i="1"/>
  <c r="S68" i="1" s="1"/>
  <c r="U66" i="1"/>
  <c r="U63" i="1" s="1"/>
  <c r="T65" i="1"/>
  <c r="T63" i="1" s="1"/>
  <c r="S64" i="1"/>
  <c r="S63" i="1" s="1"/>
  <c r="U62" i="1"/>
  <c r="U59" i="1" s="1"/>
  <c r="T61" i="1"/>
  <c r="T59" i="1" s="1"/>
  <c r="S60" i="1"/>
  <c r="S59" i="1" s="1"/>
  <c r="U58" i="1"/>
  <c r="U55" i="1" s="1"/>
  <c r="T57" i="1"/>
  <c r="T55" i="1" s="1"/>
  <c r="S56" i="1"/>
  <c r="S55" i="1" s="1"/>
  <c r="U53" i="1"/>
  <c r="T52" i="1"/>
  <c r="S51" i="1"/>
  <c r="U50" i="1"/>
  <c r="T49" i="1"/>
  <c r="S48" i="1"/>
  <c r="U47" i="1"/>
  <c r="T46" i="1"/>
  <c r="S45" i="1"/>
  <c r="S44" i="1"/>
  <c r="S43" i="1"/>
  <c r="S42" i="1"/>
  <c r="U39" i="1"/>
  <c r="T38" i="1"/>
  <c r="S37" i="1"/>
  <c r="U36" i="1"/>
  <c r="T35" i="1"/>
  <c r="S34" i="1"/>
  <c r="U32" i="1"/>
  <c r="T31" i="1"/>
  <c r="S30" i="1"/>
  <c r="U29" i="1"/>
  <c r="T28" i="1"/>
  <c r="S27" i="1"/>
  <c r="U26" i="1"/>
  <c r="T25" i="1"/>
  <c r="S24" i="1"/>
  <c r="U23" i="1"/>
  <c r="T22" i="1"/>
  <c r="S21" i="1"/>
  <c r="U20" i="1"/>
  <c r="T19" i="1"/>
  <c r="S18" i="1"/>
  <c r="U17" i="1"/>
  <c r="T16" i="1"/>
  <c r="S15" i="1"/>
  <c r="U12" i="1"/>
  <c r="U9" i="1" s="1"/>
  <c r="U8" i="1" s="1"/>
  <c r="T11" i="1"/>
  <c r="T9" i="1" s="1"/>
  <c r="T8" i="1" s="1"/>
  <c r="S10" i="1"/>
  <c r="S9" i="1" s="1"/>
  <c r="S8" i="1" s="1"/>
  <c r="S35" i="2" l="1"/>
  <c r="U35" i="2"/>
  <c r="S28" i="2"/>
  <c r="T35" i="2"/>
  <c r="T8" i="2"/>
  <c r="T28" i="2"/>
  <c r="U8" i="2"/>
  <c r="U28" i="2"/>
  <c r="S8" i="2"/>
  <c r="T67" i="1"/>
  <c r="T33" i="1"/>
  <c r="T41" i="1"/>
  <c r="T40" i="1" s="1"/>
  <c r="U54" i="1"/>
  <c r="U14" i="1"/>
  <c r="S54" i="1"/>
  <c r="U33" i="1"/>
  <c r="S33" i="1"/>
  <c r="U41" i="1"/>
  <c r="U40" i="1" s="1"/>
  <c r="S67" i="1"/>
  <c r="S14" i="1"/>
  <c r="T54" i="1"/>
  <c r="T14" i="1"/>
  <c r="S41" i="1"/>
  <c r="U67" i="1"/>
  <c r="U13" i="1" l="1"/>
  <c r="T13" i="1"/>
  <c r="S13" i="1"/>
</calcChain>
</file>

<file path=xl/sharedStrings.xml><?xml version="1.0" encoding="utf-8"?>
<sst xmlns="http://schemas.openxmlformats.org/spreadsheetml/2006/main" count="184" uniqueCount="66">
  <si>
    <t>Gorin</t>
  </si>
  <si>
    <t>Sahel</t>
  </si>
  <si>
    <t>Kenya</t>
  </si>
  <si>
    <t>Mozambique</t>
  </si>
  <si>
    <t>Uganda</t>
  </si>
  <si>
    <t>Ethiopia</t>
  </si>
  <si>
    <t>Colombia</t>
  </si>
  <si>
    <t>Guatemala</t>
  </si>
  <si>
    <t>Jordan</t>
  </si>
  <si>
    <t>Myanmar</t>
  </si>
  <si>
    <t>Tunisia</t>
  </si>
  <si>
    <t>Mali</t>
  </si>
  <si>
    <t xml:space="preserve">Burkina </t>
  </si>
  <si>
    <t>Niger</t>
  </si>
  <si>
    <t>Baseline</t>
  </si>
  <si>
    <t>SCS 1 # of laws, policies and norms, implemented</t>
  </si>
  <si>
    <t>SCS 014 # of by-laws implemented for sustainable and inclusive development</t>
  </si>
  <si>
    <t># of political/civic actors taken measures enhancing representation of women and youth</t>
  </si>
  <si>
    <t>SCS 3 # of times that CSOs succeed in creating space space for CSO demands and positions through agenda setting, influencing the debate and/or creating space to engage</t>
  </si>
  <si>
    <t>SCS031 # of times that CSOs succeed in creating (at national, international, and/or regional level)</t>
  </si>
  <si>
    <t># of created/opened spaces for women/youth (at regional level)</t>
  </si>
  <si>
    <t># of created/opened spaces for women/youth (at national level)</t>
  </si>
  <si>
    <t># of multi-stakeholder dialogue meetings (at international)</t>
  </si>
  <si>
    <t># of multi-stakeholder dialogue meetings (regional level)</t>
  </si>
  <si>
    <t># of multi-stakeholder dialogue meetings (at national level)</t>
  </si>
  <si>
    <t># of interparty dialogue meetings (at national level)</t>
  </si>
  <si>
    <t>SCS032 # of times that CSOs succeed in creating space for CSOfor CSO demands and positions through agenda setting, influencing the debate and/or creating space to engage at sub-national level</t>
  </si>
  <si>
    <t># of created/opened spaces for women/youth (at subnational level)</t>
  </si>
  <si>
    <t># of multi-stakeholder dialogue meetings (at sub-national level)</t>
  </si>
  <si>
    <t>SCS 4 # of advocacy initiatives carried out by CSOs , for, by or with their membership/constituency</t>
  </si>
  <si>
    <t>SCS041# of advocacy initiatives carried out by CSOs at national (or international/regional) level</t>
  </si>
  <si>
    <t># of international L&amp;A campaigns</t>
  </si>
  <si>
    <t># of regional L&amp;A campaigns</t>
  </si>
  <si>
    <t># of L&amp;A activities for making the political system more inclusive (in relation to women / youth / minority groups) at regional level</t>
  </si>
  <si>
    <t># of L&amp;A activities for making the political system more inclusive (in relation to women / youth / minority groups) at national level</t>
  </si>
  <si>
    <t>SCS 5 # of CSOs with increased L&amp;A capacities</t>
  </si>
  <si>
    <t>SCS051 # of women led CSOs with increased L&amp;A capacities</t>
  </si>
  <si>
    <t># of CSOs with increased organizational capacities (women led)</t>
  </si>
  <si>
    <t>SCS052 # of youth led CSOs with increased L&amp;A capacities</t>
  </si>
  <si>
    <t># of CSOs with increased organizational capacities (youth led</t>
  </si>
  <si>
    <t>SCS053 # of other led CSOs with increased L&amp;A capacities</t>
  </si>
  <si>
    <t># of CSOs with increased organizational capacities (other led)</t>
  </si>
  <si>
    <t>SCS 6 # of CSOs included in PoV programmes</t>
  </si>
  <si>
    <t>SCS061 # of CSOs included (women led)</t>
  </si>
  <si>
    <t># of CSOs included in the PoD programme (women led)</t>
  </si>
  <si>
    <t xml:space="preserve">SCS062 # of CSOs included (youth led) </t>
  </si>
  <si>
    <t># of CSOs included in the PoD programme (youth led)</t>
  </si>
  <si>
    <t>SCS063 # of CSOs included (other led)</t>
  </si>
  <si>
    <t># of CSOs included in the PoD programme (other)</t>
  </si>
  <si>
    <t>3. Peace processes &amp; political governance - States, regional and local authoritis and societies at large are able to effectively prevent and resolve conflict in a non-violent and inclusive manner</t>
  </si>
  <si>
    <t>b) Number of dialogue processes organised for (local/national/regional) conflict management</t>
  </si>
  <si>
    <t>c) number of people (f/m) trained in conflict resolution skills</t>
  </si>
  <si>
    <t># of represetatives of civic/political actors trained in dialogue/mediation</t>
  </si>
  <si>
    <t>e) number of people (f/m) that have been trained in political governance activities</t>
  </si>
  <si>
    <t># of women/youth leaders trained</t>
  </si>
  <si>
    <t># of representatives (m/f) of political actors have participated in democratic values oriented training activities (e.g. democracy schools)</t>
  </si>
  <si>
    <t>g) number of studies on drivers of conflict or political governance perception surveys conducted with NL support</t>
  </si>
  <si>
    <t># of studies for evidence based L&amp;A disseminated</t>
  </si>
  <si>
    <t>na</t>
  </si>
  <si>
    <t>Iraq</t>
  </si>
  <si>
    <t>AMwA</t>
  </si>
  <si>
    <t>Horn of Africa</t>
  </si>
  <si>
    <t>--</t>
  </si>
  <si>
    <t>Initial target 2025</t>
  </si>
  <si>
    <t>Adjusted target 2025</t>
  </si>
  <si>
    <t>Initial Target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</si>
</sst>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39323"/>
        <bgColor indexed="64"/>
      </patternFill>
    </fill>
    <fill>
      <patternFill patternType="solid">
        <fgColor rgb="FF6FC5C7"/>
        <bgColor indexed="64"/>
      </patternFill>
    </fill>
    <fill>
      <patternFill patternType="solid">
        <fgColor rgb="FFE4DEC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5" borderId="1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7" borderId="0" xfId="0" applyFill="1"/>
    <xf numFmtId="0" fontId="3" fillId="7" borderId="4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0" fontId="3" fillId="7" borderId="4" xfId="0" quotePrefix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12" xfId="0" quotePrefix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textRotation="180" wrapText="1"/>
    </xf>
    <xf numFmtId="0" fontId="1" fillId="3" borderId="10" xfId="0" applyFont="1" applyFill="1" applyBorder="1" applyAlignment="1">
      <alignment horizontal="center" vertical="center" textRotation="180" wrapText="1"/>
    </xf>
    <xf numFmtId="0" fontId="1" fillId="3" borderId="13" xfId="0" applyFont="1" applyFill="1" applyBorder="1" applyAlignment="1">
      <alignment horizontal="center" vertical="center" textRotation="180" wrapText="1"/>
    </xf>
    <xf numFmtId="0" fontId="1" fillId="7" borderId="7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 textRotation="180" wrapText="1"/>
    </xf>
    <xf numFmtId="0" fontId="1" fillId="4" borderId="9" xfId="0" applyFont="1" applyFill="1" applyBorder="1" applyAlignment="1">
      <alignment horizontal="center" vertical="center" textRotation="180" wrapText="1"/>
    </xf>
    <xf numFmtId="0" fontId="1" fillId="4" borderId="12" xfId="0" applyFont="1" applyFill="1" applyBorder="1" applyAlignment="1">
      <alignment horizontal="center" vertical="center" textRotation="180" wrapText="1"/>
    </xf>
    <xf numFmtId="0" fontId="1" fillId="4" borderId="7" xfId="0" applyFont="1" applyFill="1" applyBorder="1" applyAlignment="1">
      <alignment horizontal="center" vertical="center" textRotation="180" wrapText="1"/>
    </xf>
    <xf numFmtId="0" fontId="1" fillId="4" borderId="10" xfId="0" applyFont="1" applyFill="1" applyBorder="1" applyAlignment="1">
      <alignment horizontal="center" vertical="center" textRotation="180" wrapText="1"/>
    </xf>
    <xf numFmtId="0" fontId="1" fillId="4" borderId="13" xfId="0" applyFont="1" applyFill="1" applyBorder="1" applyAlignment="1">
      <alignment horizontal="center" vertical="center" textRotation="180" wrapText="1"/>
    </xf>
    <xf numFmtId="0" fontId="1" fillId="3" borderId="5" xfId="0" applyFont="1" applyFill="1" applyBorder="1" applyAlignment="1">
      <alignment horizontal="center" vertical="center" textRotation="180" wrapText="1"/>
    </xf>
    <xf numFmtId="0" fontId="1" fillId="3" borderId="8" xfId="0" applyFont="1" applyFill="1" applyBorder="1" applyAlignment="1">
      <alignment horizontal="center" vertical="center" textRotation="180" wrapText="1"/>
    </xf>
    <xf numFmtId="0" fontId="1" fillId="3" borderId="11" xfId="0" applyFont="1" applyFill="1" applyBorder="1" applyAlignment="1">
      <alignment horizontal="center" vertical="center" textRotation="180" wrapText="1"/>
    </xf>
    <xf numFmtId="0" fontId="1" fillId="6" borderId="2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textRotation="180" wrapText="1"/>
    </xf>
    <xf numFmtId="0" fontId="3" fillId="3" borderId="10" xfId="0" applyFont="1" applyFill="1" applyBorder="1" applyAlignment="1">
      <alignment horizontal="center" vertical="center" textRotation="180" wrapText="1"/>
    </xf>
    <xf numFmtId="0" fontId="3" fillId="3" borderId="13" xfId="0" applyFont="1" applyFill="1" applyBorder="1" applyAlignment="1">
      <alignment horizontal="center" vertical="center" textRotation="180" wrapText="1"/>
    </xf>
    <xf numFmtId="0" fontId="1" fillId="7" borderId="13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D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2492"/>
  <sheetViews>
    <sheetView zoomScale="90" zoomScaleNormal="90" workbookViewId="0">
      <pane ySplit="7" topLeftCell="A79" activePane="bottomLeft" state="frozen"/>
      <selection pane="bottomLeft" activeCell="D66" sqref="D66"/>
    </sheetView>
  </sheetViews>
  <sheetFormatPr defaultRowHeight="14.5" x14ac:dyDescent="0.35"/>
  <cols>
    <col min="2" max="2" width="17.1796875" customWidth="1"/>
    <col min="3" max="3" width="17.90625" customWidth="1"/>
    <col min="5" max="9" width="8.7265625" customWidth="1"/>
    <col min="10" max="10" width="8.7265625" style="19" customWidth="1"/>
    <col min="11" max="13" width="8.7265625" customWidth="1"/>
  </cols>
  <sheetData>
    <row r="1" spans="2:21" x14ac:dyDescent="0.35">
      <c r="J1"/>
    </row>
    <row r="2" spans="2:21" ht="15" thickBot="1" x14ac:dyDescent="0.4">
      <c r="J2"/>
    </row>
    <row r="3" spans="2:21" ht="15" thickBot="1" x14ac:dyDescent="0.4">
      <c r="I3" s="1"/>
      <c r="J3" s="1"/>
      <c r="Q3" s="2" t="s">
        <v>0</v>
      </c>
      <c r="R3" s="21" t="s">
        <v>60</v>
      </c>
    </row>
    <row r="4" spans="2:21" ht="15" customHeight="1" x14ac:dyDescent="0.35">
      <c r="B4" s="31"/>
      <c r="C4" s="32"/>
      <c r="D4" s="37" t="s">
        <v>2</v>
      </c>
      <c r="E4" s="37" t="s">
        <v>3</v>
      </c>
      <c r="F4" s="37" t="s">
        <v>4</v>
      </c>
      <c r="G4" s="37" t="s">
        <v>5</v>
      </c>
      <c r="H4" s="37" t="s">
        <v>6</v>
      </c>
      <c r="I4" s="37" t="s">
        <v>7</v>
      </c>
      <c r="J4" s="37" t="s">
        <v>8</v>
      </c>
      <c r="K4" s="37" t="s">
        <v>9</v>
      </c>
      <c r="L4" s="37" t="s">
        <v>59</v>
      </c>
      <c r="M4" s="37" t="s">
        <v>10</v>
      </c>
      <c r="N4" s="37" t="s">
        <v>11</v>
      </c>
      <c r="O4" s="37" t="s">
        <v>12</v>
      </c>
      <c r="P4" s="37" t="s">
        <v>13</v>
      </c>
      <c r="Q4" s="56" t="s">
        <v>1</v>
      </c>
      <c r="R4" s="37" t="s">
        <v>61</v>
      </c>
      <c r="S4" s="50" t="s">
        <v>14</v>
      </c>
      <c r="T4" s="53" t="s">
        <v>63</v>
      </c>
      <c r="U4" s="53" t="s">
        <v>64</v>
      </c>
    </row>
    <row r="5" spans="2:21" x14ac:dyDescent="0.35">
      <c r="B5" s="33"/>
      <c r="C5" s="34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57"/>
      <c r="R5" s="38"/>
      <c r="S5" s="51"/>
      <c r="T5" s="54"/>
      <c r="U5" s="54"/>
    </row>
    <row r="6" spans="2:21" x14ac:dyDescent="0.35">
      <c r="B6" s="33"/>
      <c r="C6" s="34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57"/>
      <c r="R6" s="38"/>
      <c r="S6" s="51"/>
      <c r="T6" s="54"/>
      <c r="U6" s="54"/>
    </row>
    <row r="7" spans="2:21" ht="15" thickBot="1" x14ac:dyDescent="0.4">
      <c r="B7" s="35"/>
      <c r="C7" s="36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58"/>
      <c r="R7" s="39"/>
      <c r="S7" s="52"/>
      <c r="T7" s="55"/>
      <c r="U7" s="55"/>
    </row>
    <row r="8" spans="2:21" ht="15" thickBot="1" x14ac:dyDescent="0.4">
      <c r="B8" s="46" t="s">
        <v>15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3">
        <f>S9</f>
        <v>1</v>
      </c>
      <c r="T8" s="3">
        <f t="shared" ref="T8:U8" si="0">T9</f>
        <v>51</v>
      </c>
      <c r="U8" s="3">
        <f t="shared" si="0"/>
        <v>54</v>
      </c>
    </row>
    <row r="9" spans="2:21" ht="15" thickBot="1" x14ac:dyDescent="0.4">
      <c r="B9" s="48" t="s">
        <v>16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">
        <f>SUM(S10:S12)</f>
        <v>1</v>
      </c>
      <c r="T9" s="4">
        <f>SUM(T10:T12)</f>
        <v>51</v>
      </c>
      <c r="U9" s="4">
        <f>SUM(U10:U12)</f>
        <v>54</v>
      </c>
    </row>
    <row r="10" spans="2:21" ht="15" thickBot="1" x14ac:dyDescent="0.4">
      <c r="B10" s="40" t="s">
        <v>17</v>
      </c>
      <c r="C10" s="5" t="s">
        <v>14</v>
      </c>
      <c r="D10" s="23">
        <v>1</v>
      </c>
      <c r="E10" s="22">
        <v>0</v>
      </c>
      <c r="F10" s="22"/>
      <c r="G10" s="22">
        <v>0</v>
      </c>
      <c r="H10" s="22"/>
      <c r="I10" s="22"/>
      <c r="J10" s="22"/>
      <c r="K10" s="22"/>
      <c r="L10" s="22"/>
      <c r="M10" s="29"/>
      <c r="N10" s="23">
        <v>0</v>
      </c>
      <c r="O10" s="23">
        <v>0</v>
      </c>
      <c r="P10" s="22"/>
      <c r="Q10" s="22"/>
      <c r="R10" s="28">
        <v>0</v>
      </c>
      <c r="S10" s="5">
        <f>SUM(D10:R10)</f>
        <v>1</v>
      </c>
      <c r="T10" s="5"/>
      <c r="U10" s="5"/>
    </row>
    <row r="11" spans="2:21" ht="15" thickBot="1" x14ac:dyDescent="0.4">
      <c r="B11" s="41"/>
      <c r="C11" s="5" t="s">
        <v>65</v>
      </c>
      <c r="D11" s="23">
        <v>30</v>
      </c>
      <c r="E11" s="22">
        <v>8</v>
      </c>
      <c r="F11" s="22"/>
      <c r="G11" s="22">
        <v>7</v>
      </c>
      <c r="H11" s="22"/>
      <c r="I11" s="22"/>
      <c r="J11" s="22"/>
      <c r="K11" s="22"/>
      <c r="L11" s="22"/>
      <c r="M11" s="29"/>
      <c r="N11" s="23">
        <v>2</v>
      </c>
      <c r="O11" s="23">
        <v>4</v>
      </c>
      <c r="P11" s="22"/>
      <c r="Q11" s="22"/>
      <c r="R11" s="28">
        <v>0</v>
      </c>
      <c r="S11" s="5"/>
      <c r="T11" s="5">
        <f>SUM(D11:R11)</f>
        <v>51</v>
      </c>
      <c r="U11" s="5"/>
    </row>
    <row r="12" spans="2:21" ht="36.5" customHeight="1" thickBot="1" x14ac:dyDescent="0.4">
      <c r="B12" s="41"/>
      <c r="C12" s="5" t="s">
        <v>64</v>
      </c>
      <c r="D12" s="23">
        <v>30</v>
      </c>
      <c r="E12" s="22">
        <v>8</v>
      </c>
      <c r="F12" s="22"/>
      <c r="G12" s="22">
        <v>7</v>
      </c>
      <c r="H12" s="22"/>
      <c r="I12" s="22"/>
      <c r="J12" s="22"/>
      <c r="K12" s="22"/>
      <c r="L12" s="22"/>
      <c r="M12" s="29"/>
      <c r="N12" s="23">
        <v>2</v>
      </c>
      <c r="O12" s="23">
        <v>3</v>
      </c>
      <c r="P12" s="22"/>
      <c r="Q12" s="22"/>
      <c r="R12" s="28">
        <v>4</v>
      </c>
      <c r="S12" s="5"/>
      <c r="T12" s="5"/>
      <c r="U12" s="5">
        <f>SUM(D12:R12)</f>
        <v>54</v>
      </c>
    </row>
    <row r="13" spans="2:21" ht="15" thickBot="1" x14ac:dyDescent="0.4">
      <c r="B13" s="42" t="s">
        <v>18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8">
        <f>S33+S14</f>
        <v>40</v>
      </c>
      <c r="T13" s="8">
        <f>T33+T14</f>
        <v>134</v>
      </c>
      <c r="U13" s="8">
        <f>U33+U14</f>
        <v>160</v>
      </c>
    </row>
    <row r="14" spans="2:21" ht="15" thickBot="1" x14ac:dyDescent="0.4">
      <c r="B14" s="44" t="s">
        <v>19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9">
        <f>SUM(S15:S32)</f>
        <v>38</v>
      </c>
      <c r="T14" s="9">
        <f>SUM(T15:T32)</f>
        <v>130</v>
      </c>
      <c r="U14" s="9">
        <f>SUM(U15:U32)</f>
        <v>146</v>
      </c>
    </row>
    <row r="15" spans="2:21" ht="15" thickBot="1" x14ac:dyDescent="0.4">
      <c r="B15" s="40" t="s">
        <v>20</v>
      </c>
      <c r="C15" s="5" t="s">
        <v>14</v>
      </c>
      <c r="D15" s="23"/>
      <c r="E15" s="23"/>
      <c r="F15" s="20"/>
      <c r="G15" s="20"/>
      <c r="H15" s="20"/>
      <c r="I15" s="20"/>
      <c r="J15" s="20"/>
      <c r="K15" s="20"/>
      <c r="L15" s="20"/>
      <c r="M15" s="20"/>
      <c r="N15" s="20">
        <v>0</v>
      </c>
      <c r="O15" s="20">
        <v>0</v>
      </c>
      <c r="P15" s="20"/>
      <c r="Q15" s="20">
        <v>0</v>
      </c>
      <c r="R15" s="20"/>
      <c r="S15" s="5">
        <f>SUM(D15:R15)</f>
        <v>0</v>
      </c>
      <c r="T15" s="5"/>
      <c r="U15" s="5"/>
    </row>
    <row r="16" spans="2:21" ht="15" thickBot="1" x14ac:dyDescent="0.4">
      <c r="B16" s="41"/>
      <c r="C16" s="5" t="s">
        <v>65</v>
      </c>
      <c r="D16" s="23"/>
      <c r="E16" s="23"/>
      <c r="F16" s="20"/>
      <c r="G16" s="20"/>
      <c r="H16" s="20"/>
      <c r="I16" s="20"/>
      <c r="J16" s="20"/>
      <c r="K16" s="20"/>
      <c r="L16" s="20"/>
      <c r="M16" s="20"/>
      <c r="N16" s="20">
        <v>0</v>
      </c>
      <c r="O16" s="20">
        <v>0</v>
      </c>
      <c r="P16" s="20"/>
      <c r="Q16" s="20">
        <v>40</v>
      </c>
      <c r="R16" s="20"/>
      <c r="S16" s="5"/>
      <c r="T16" s="5">
        <f>SUM(D16:R16)</f>
        <v>40</v>
      </c>
      <c r="U16" s="5"/>
    </row>
    <row r="17" spans="2:21" ht="15" thickBot="1" x14ac:dyDescent="0.4">
      <c r="B17" s="41"/>
      <c r="C17" s="5" t="s">
        <v>64</v>
      </c>
      <c r="D17" s="23"/>
      <c r="E17" s="23"/>
      <c r="F17" s="20"/>
      <c r="G17" s="20"/>
      <c r="H17" s="20"/>
      <c r="I17" s="20"/>
      <c r="J17" s="20"/>
      <c r="K17" s="20"/>
      <c r="L17" s="20"/>
      <c r="M17" s="20"/>
      <c r="N17" s="20">
        <v>1</v>
      </c>
      <c r="O17" s="20">
        <v>1</v>
      </c>
      <c r="P17" s="20"/>
      <c r="Q17" s="20">
        <v>40</v>
      </c>
      <c r="R17" s="20"/>
      <c r="S17" s="5"/>
      <c r="T17" s="5"/>
      <c r="U17" s="5">
        <f>SUM(D17:R17)</f>
        <v>42</v>
      </c>
    </row>
    <row r="18" spans="2:21" ht="15" thickBot="1" x14ac:dyDescent="0.4">
      <c r="B18" s="40" t="s">
        <v>21</v>
      </c>
      <c r="C18" s="5" t="s">
        <v>14</v>
      </c>
      <c r="D18" s="23"/>
      <c r="E18" s="23"/>
      <c r="F18" s="20">
        <v>1</v>
      </c>
      <c r="G18" s="20"/>
      <c r="H18" s="20"/>
      <c r="I18" s="20"/>
      <c r="J18" s="20"/>
      <c r="K18" s="20"/>
      <c r="L18" s="20"/>
      <c r="M18" s="20">
        <v>2</v>
      </c>
      <c r="N18" s="20">
        <v>0</v>
      </c>
      <c r="O18" s="20">
        <v>0</v>
      </c>
      <c r="P18" s="20">
        <v>0</v>
      </c>
      <c r="Q18" s="20"/>
      <c r="R18" s="28">
        <v>0</v>
      </c>
      <c r="S18" s="5">
        <f>SUM(D18:R18)</f>
        <v>3</v>
      </c>
      <c r="T18" s="5"/>
      <c r="U18" s="5"/>
    </row>
    <row r="19" spans="2:21" ht="15" thickBot="1" x14ac:dyDescent="0.4">
      <c r="B19" s="41"/>
      <c r="C19" s="5" t="s">
        <v>65</v>
      </c>
      <c r="D19" s="23"/>
      <c r="E19" s="23"/>
      <c r="F19" s="27" t="s">
        <v>62</v>
      </c>
      <c r="G19" s="20"/>
      <c r="H19" s="20"/>
      <c r="I19" s="20"/>
      <c r="J19" s="20"/>
      <c r="K19" s="20"/>
      <c r="L19" s="20"/>
      <c r="M19" s="20">
        <v>1</v>
      </c>
      <c r="N19" s="20">
        <v>1</v>
      </c>
      <c r="O19" s="20">
        <v>1</v>
      </c>
      <c r="P19" s="20">
        <v>0</v>
      </c>
      <c r="Q19" s="20"/>
      <c r="R19" s="20">
        <v>0</v>
      </c>
      <c r="S19" s="5"/>
      <c r="T19" s="5">
        <f>SUM(D19:R19)</f>
        <v>3</v>
      </c>
      <c r="U19" s="5"/>
    </row>
    <row r="20" spans="2:21" ht="15" thickBot="1" x14ac:dyDescent="0.4">
      <c r="B20" s="41"/>
      <c r="C20" s="5" t="s">
        <v>64</v>
      </c>
      <c r="D20" s="23"/>
      <c r="E20" s="23"/>
      <c r="F20" s="27" t="s">
        <v>62</v>
      </c>
      <c r="G20" s="20"/>
      <c r="H20" s="20"/>
      <c r="I20" s="20"/>
      <c r="J20" s="20"/>
      <c r="K20" s="20"/>
      <c r="L20" s="20"/>
      <c r="M20" s="20">
        <v>1</v>
      </c>
      <c r="N20" s="20">
        <v>1</v>
      </c>
      <c r="O20" s="20">
        <v>2</v>
      </c>
      <c r="P20" s="20">
        <v>4</v>
      </c>
      <c r="Q20" s="20"/>
      <c r="R20" s="20">
        <v>0</v>
      </c>
      <c r="S20" s="5"/>
      <c r="T20" s="5"/>
      <c r="U20" s="5">
        <f>SUM(D20:R20)</f>
        <v>8</v>
      </c>
    </row>
    <row r="21" spans="2:21" ht="15" thickBot="1" x14ac:dyDescent="0.4">
      <c r="B21" s="40" t="s">
        <v>22</v>
      </c>
      <c r="C21" s="5" t="s">
        <v>14</v>
      </c>
      <c r="D21" s="23">
        <v>3</v>
      </c>
      <c r="E21" s="23"/>
      <c r="F21" s="20"/>
      <c r="G21" s="20"/>
      <c r="H21" s="20"/>
      <c r="I21" s="20"/>
      <c r="J21" s="20">
        <v>0</v>
      </c>
      <c r="K21" s="20"/>
      <c r="L21" s="20"/>
      <c r="M21" s="20"/>
      <c r="N21" s="20"/>
      <c r="O21" s="20"/>
      <c r="P21" s="20"/>
      <c r="Q21" s="20"/>
      <c r="R21" s="20"/>
      <c r="S21" s="5">
        <f>SUM(D21:R21)</f>
        <v>3</v>
      </c>
      <c r="T21" s="5"/>
      <c r="U21" s="5"/>
    </row>
    <row r="22" spans="2:21" ht="25" customHeight="1" thickBot="1" x14ac:dyDescent="0.4">
      <c r="B22" s="41"/>
      <c r="C22" s="5" t="s">
        <v>65</v>
      </c>
      <c r="D22" s="23">
        <v>0</v>
      </c>
      <c r="E22" s="23"/>
      <c r="F22" s="20"/>
      <c r="G22" s="20"/>
      <c r="H22" s="20"/>
      <c r="I22" s="20"/>
      <c r="J22" s="20">
        <v>4</v>
      </c>
      <c r="K22" s="20"/>
      <c r="L22" s="20"/>
      <c r="M22" s="20"/>
      <c r="N22" s="20"/>
      <c r="O22" s="20"/>
      <c r="P22" s="20"/>
      <c r="Q22" s="20"/>
      <c r="R22" s="20"/>
      <c r="S22" s="5"/>
      <c r="T22" s="5">
        <f>SUM(D22:R22)</f>
        <v>4</v>
      </c>
      <c r="U22" s="5"/>
    </row>
    <row r="23" spans="2:21" ht="15" thickBot="1" x14ac:dyDescent="0.4">
      <c r="B23" s="41"/>
      <c r="C23" s="5" t="s">
        <v>64</v>
      </c>
      <c r="D23" s="23">
        <v>0</v>
      </c>
      <c r="E23" s="23"/>
      <c r="F23" s="20"/>
      <c r="G23" s="20"/>
      <c r="H23" s="20"/>
      <c r="I23" s="20"/>
      <c r="J23" s="20">
        <v>4</v>
      </c>
      <c r="K23" s="20"/>
      <c r="L23" s="20"/>
      <c r="M23" s="20"/>
      <c r="N23" s="20"/>
      <c r="O23" s="20"/>
      <c r="P23" s="20"/>
      <c r="Q23" s="20"/>
      <c r="R23" s="20"/>
      <c r="S23" s="5"/>
      <c r="T23" s="5"/>
      <c r="U23" s="5">
        <f>SUM(D23:R23)</f>
        <v>4</v>
      </c>
    </row>
    <row r="24" spans="2:21" ht="15" thickBot="1" x14ac:dyDescent="0.4">
      <c r="B24" s="40" t="s">
        <v>23</v>
      </c>
      <c r="C24" s="5" t="s">
        <v>14</v>
      </c>
      <c r="D24" s="23"/>
      <c r="E24" s="23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>
        <v>0</v>
      </c>
      <c r="R24" s="20"/>
      <c r="S24" s="5">
        <f>SUM(D24:R24)</f>
        <v>0</v>
      </c>
      <c r="T24" s="5"/>
      <c r="U24" s="5"/>
    </row>
    <row r="25" spans="2:21" ht="21.5" customHeight="1" thickBot="1" x14ac:dyDescent="0.4">
      <c r="B25" s="41"/>
      <c r="C25" s="5" t="s">
        <v>65</v>
      </c>
      <c r="D25" s="23"/>
      <c r="E25" s="23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>
        <v>20</v>
      </c>
      <c r="R25" s="20"/>
      <c r="S25" s="5"/>
      <c r="T25" s="5">
        <f>SUM(D25:R25)</f>
        <v>20</v>
      </c>
      <c r="U25" s="5"/>
    </row>
    <row r="26" spans="2:21" ht="15" thickBot="1" x14ac:dyDescent="0.4">
      <c r="B26" s="41"/>
      <c r="C26" s="5" t="s">
        <v>64</v>
      </c>
      <c r="D26" s="23"/>
      <c r="E26" s="23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>
        <v>25</v>
      </c>
      <c r="R26" s="20"/>
      <c r="S26" s="5"/>
      <c r="T26" s="5"/>
      <c r="U26" s="5">
        <f>SUM(D26:R26)</f>
        <v>25</v>
      </c>
    </row>
    <row r="27" spans="2:21" ht="15" thickBot="1" x14ac:dyDescent="0.4">
      <c r="B27" s="40" t="s">
        <v>24</v>
      </c>
      <c r="C27" s="5" t="s">
        <v>14</v>
      </c>
      <c r="D27" s="23">
        <v>8</v>
      </c>
      <c r="E27" s="23">
        <v>1</v>
      </c>
      <c r="F27" s="20"/>
      <c r="G27" s="20">
        <v>0</v>
      </c>
      <c r="H27" s="20"/>
      <c r="I27" s="20">
        <v>5</v>
      </c>
      <c r="J27" s="20">
        <v>0</v>
      </c>
      <c r="K27" s="20"/>
      <c r="L27" s="20"/>
      <c r="M27" s="20"/>
      <c r="N27" s="20">
        <v>0</v>
      </c>
      <c r="O27" s="20">
        <v>0</v>
      </c>
      <c r="P27" s="20"/>
      <c r="Q27" s="20"/>
      <c r="R27" s="20"/>
      <c r="S27" s="5">
        <f>SUM(D27:R27)</f>
        <v>14</v>
      </c>
      <c r="T27" s="5"/>
      <c r="U27" s="5"/>
    </row>
    <row r="28" spans="2:21" ht="22" customHeight="1" thickBot="1" x14ac:dyDescent="0.4">
      <c r="B28" s="41"/>
      <c r="C28" s="5" t="s">
        <v>65</v>
      </c>
      <c r="D28" s="23">
        <v>3</v>
      </c>
      <c r="E28" s="23">
        <v>2</v>
      </c>
      <c r="F28" s="20"/>
      <c r="G28" s="20">
        <v>1</v>
      </c>
      <c r="H28" s="20"/>
      <c r="I28" s="20">
        <v>1</v>
      </c>
      <c r="J28" s="20">
        <v>8</v>
      </c>
      <c r="K28" s="20"/>
      <c r="L28" s="20"/>
      <c r="M28" s="20"/>
      <c r="N28" s="20">
        <v>9</v>
      </c>
      <c r="O28" s="20">
        <v>6</v>
      </c>
      <c r="P28" s="20"/>
      <c r="Q28" s="20"/>
      <c r="R28" s="20"/>
      <c r="S28" s="5"/>
      <c r="T28" s="5">
        <f>SUM(D28:R28)</f>
        <v>30</v>
      </c>
      <c r="U28" s="5"/>
    </row>
    <row r="29" spans="2:21" ht="23.5" customHeight="1" thickBot="1" x14ac:dyDescent="0.4">
      <c r="B29" s="41"/>
      <c r="C29" s="5" t="s">
        <v>64</v>
      </c>
      <c r="D29" s="23">
        <v>3</v>
      </c>
      <c r="E29" s="23">
        <v>2</v>
      </c>
      <c r="F29" s="20"/>
      <c r="G29" s="20">
        <v>4</v>
      </c>
      <c r="H29" s="20"/>
      <c r="I29" s="20">
        <v>5</v>
      </c>
      <c r="J29" s="20">
        <v>6</v>
      </c>
      <c r="K29" s="20"/>
      <c r="L29" s="20"/>
      <c r="M29" s="20"/>
      <c r="N29" s="20">
        <v>3</v>
      </c>
      <c r="O29" s="20">
        <v>5</v>
      </c>
      <c r="P29" s="20"/>
      <c r="Q29" s="20"/>
      <c r="R29" s="20"/>
      <c r="S29" s="5"/>
      <c r="T29" s="5"/>
      <c r="U29" s="5">
        <f>SUM(D29:R29)</f>
        <v>28</v>
      </c>
    </row>
    <row r="30" spans="2:21" ht="15" thickBot="1" x14ac:dyDescent="0.4">
      <c r="B30" s="40" t="s">
        <v>25</v>
      </c>
      <c r="C30" s="5" t="s">
        <v>14</v>
      </c>
      <c r="D30" s="23">
        <v>2</v>
      </c>
      <c r="E30" s="23">
        <v>1</v>
      </c>
      <c r="F30" s="20">
        <v>6</v>
      </c>
      <c r="G30" s="20"/>
      <c r="H30" s="20"/>
      <c r="I30" s="20">
        <v>7</v>
      </c>
      <c r="J30" s="20"/>
      <c r="K30" s="20"/>
      <c r="L30" s="20"/>
      <c r="M30" s="20">
        <v>2</v>
      </c>
      <c r="N30" s="20"/>
      <c r="O30" s="20"/>
      <c r="P30" s="20"/>
      <c r="Q30" s="20"/>
      <c r="R30" s="20"/>
      <c r="S30" s="5">
        <f>SUM(D30:R30)</f>
        <v>18</v>
      </c>
      <c r="T30" s="5"/>
      <c r="U30" s="5"/>
    </row>
    <row r="31" spans="2:21" ht="17.5" customHeight="1" thickBot="1" x14ac:dyDescent="0.4">
      <c r="B31" s="41"/>
      <c r="C31" s="5" t="s">
        <v>65</v>
      </c>
      <c r="D31" s="23">
        <v>5</v>
      </c>
      <c r="E31" s="23">
        <v>2</v>
      </c>
      <c r="F31" s="20">
        <v>3</v>
      </c>
      <c r="G31" s="20"/>
      <c r="H31" s="20"/>
      <c r="I31" s="20">
        <v>1</v>
      </c>
      <c r="J31" s="20"/>
      <c r="K31" s="20"/>
      <c r="L31" s="20"/>
      <c r="M31" s="20">
        <v>22</v>
      </c>
      <c r="N31" s="20"/>
      <c r="O31" s="20"/>
      <c r="P31" s="20"/>
      <c r="Q31" s="20"/>
      <c r="R31" s="20"/>
      <c r="S31" s="5"/>
      <c r="T31" s="5">
        <f>SUM(D31:R31)</f>
        <v>33</v>
      </c>
      <c r="U31" s="5"/>
    </row>
    <row r="32" spans="2:21" ht="21.5" customHeight="1" thickBot="1" x14ac:dyDescent="0.4">
      <c r="B32" s="41"/>
      <c r="C32" s="5" t="s">
        <v>64</v>
      </c>
      <c r="D32" s="23">
        <v>5</v>
      </c>
      <c r="E32" s="23">
        <v>4</v>
      </c>
      <c r="F32" s="20">
        <v>3</v>
      </c>
      <c r="G32" s="20"/>
      <c r="H32" s="20"/>
      <c r="I32" s="20">
        <v>5</v>
      </c>
      <c r="J32" s="20"/>
      <c r="K32" s="20"/>
      <c r="L32" s="20"/>
      <c r="M32" s="20">
        <v>22</v>
      </c>
      <c r="N32" s="20"/>
      <c r="O32" s="20"/>
      <c r="P32" s="20"/>
      <c r="Q32" s="20"/>
      <c r="R32" s="20"/>
      <c r="S32" s="5"/>
      <c r="T32" s="5"/>
      <c r="U32" s="5">
        <f>SUM(D32:R32)</f>
        <v>39</v>
      </c>
    </row>
    <row r="33" spans="2:21" ht="15" thickBot="1" x14ac:dyDescent="0.4">
      <c r="B33" s="59" t="s">
        <v>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11">
        <f>SUM(S34:S39)</f>
        <v>2</v>
      </c>
      <c r="T33" s="11">
        <f>SUM(T34:T39)</f>
        <v>4</v>
      </c>
      <c r="U33" s="11">
        <f>SUM(U34:U39)</f>
        <v>14</v>
      </c>
    </row>
    <row r="34" spans="2:21" ht="15" thickBot="1" x14ac:dyDescent="0.4">
      <c r="B34" s="40" t="s">
        <v>27</v>
      </c>
      <c r="C34" s="5" t="s">
        <v>14</v>
      </c>
      <c r="D34" s="23"/>
      <c r="E34" s="23"/>
      <c r="F34" s="20">
        <v>2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10"/>
      <c r="S34" s="5">
        <f>SUM(D34:R34)</f>
        <v>2</v>
      </c>
      <c r="T34" s="5"/>
      <c r="U34" s="5"/>
    </row>
    <row r="35" spans="2:21" ht="15" thickBot="1" x14ac:dyDescent="0.4">
      <c r="B35" s="41"/>
      <c r="C35" s="5" t="s">
        <v>65</v>
      </c>
      <c r="D35" s="23"/>
      <c r="E35" s="23"/>
      <c r="F35" s="20">
        <v>0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10"/>
      <c r="S35" s="5"/>
      <c r="T35" s="5">
        <f>SUM(D35:R35)</f>
        <v>0</v>
      </c>
      <c r="U35" s="5"/>
    </row>
    <row r="36" spans="2:21" ht="19" customHeight="1" thickBot="1" x14ac:dyDescent="0.4">
      <c r="B36" s="41"/>
      <c r="C36" s="5" t="s">
        <v>64</v>
      </c>
      <c r="D36" s="23"/>
      <c r="E36" s="23"/>
      <c r="F36" s="20">
        <v>0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10"/>
      <c r="S36" s="5"/>
      <c r="T36" s="5"/>
      <c r="U36" s="5">
        <f>SUM(D36:R36)</f>
        <v>0</v>
      </c>
    </row>
    <row r="37" spans="2:21" ht="15" thickBot="1" x14ac:dyDescent="0.4">
      <c r="B37" s="40" t="s">
        <v>28</v>
      </c>
      <c r="C37" s="5" t="s">
        <v>14</v>
      </c>
      <c r="D37" s="23"/>
      <c r="E37" s="23"/>
      <c r="F37" s="20"/>
      <c r="G37" s="20"/>
      <c r="H37" s="20">
        <v>0</v>
      </c>
      <c r="I37" s="20"/>
      <c r="J37" s="20"/>
      <c r="K37" s="20">
        <v>0</v>
      </c>
      <c r="L37" s="20"/>
      <c r="M37" s="20"/>
      <c r="N37" s="20"/>
      <c r="O37" s="20"/>
      <c r="P37" s="20"/>
      <c r="Q37" s="20"/>
      <c r="R37" s="10"/>
      <c r="S37" s="5">
        <f>SUM(D37:R37)</f>
        <v>0</v>
      </c>
      <c r="T37" s="5"/>
      <c r="U37" s="5"/>
    </row>
    <row r="38" spans="2:21" ht="15" thickBot="1" x14ac:dyDescent="0.4">
      <c r="B38" s="41"/>
      <c r="C38" s="5" t="s">
        <v>65</v>
      </c>
      <c r="D38" s="23"/>
      <c r="E38" s="23"/>
      <c r="F38" s="20"/>
      <c r="G38" s="20"/>
      <c r="H38" s="20">
        <v>0</v>
      </c>
      <c r="I38" s="20"/>
      <c r="J38" s="20"/>
      <c r="K38" s="20">
        <v>4</v>
      </c>
      <c r="L38" s="20"/>
      <c r="M38" s="20"/>
      <c r="N38" s="20"/>
      <c r="O38" s="20"/>
      <c r="P38" s="20"/>
      <c r="Q38" s="20"/>
      <c r="R38" s="10"/>
      <c r="S38" s="5"/>
      <c r="T38" s="5">
        <f>SUM(D38:R38)</f>
        <v>4</v>
      </c>
      <c r="U38" s="5"/>
    </row>
    <row r="39" spans="2:21" ht="15" thickBot="1" x14ac:dyDescent="0.4">
      <c r="B39" s="41"/>
      <c r="C39" s="5" t="s">
        <v>64</v>
      </c>
      <c r="D39" s="23"/>
      <c r="E39" s="23"/>
      <c r="F39" s="20"/>
      <c r="G39" s="20"/>
      <c r="H39" s="20">
        <v>6</v>
      </c>
      <c r="I39" s="20"/>
      <c r="J39" s="20"/>
      <c r="K39" s="20">
        <v>8</v>
      </c>
      <c r="L39" s="20"/>
      <c r="M39" s="20"/>
      <c r="N39" s="20"/>
      <c r="O39" s="20"/>
      <c r="P39" s="20"/>
      <c r="Q39" s="20"/>
      <c r="R39" s="10"/>
      <c r="S39" s="5"/>
      <c r="T39" s="5"/>
      <c r="U39" s="5">
        <f>SUM(D39:R39)</f>
        <v>14</v>
      </c>
    </row>
    <row r="40" spans="2:21" ht="15" thickBot="1" x14ac:dyDescent="0.4">
      <c r="B40" s="42" t="s">
        <v>29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13">
        <f>S41</f>
        <v>18</v>
      </c>
      <c r="T40" s="13">
        <f t="shared" ref="T40:U40" si="1">T41</f>
        <v>46</v>
      </c>
      <c r="U40" s="13">
        <f t="shared" si="1"/>
        <v>58</v>
      </c>
    </row>
    <row r="41" spans="2:21" ht="15" thickBot="1" x14ac:dyDescent="0.4">
      <c r="B41" s="61" t="s">
        <v>30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14">
        <f>SUM(S42:S53)</f>
        <v>18</v>
      </c>
      <c r="T41" s="14">
        <f>SUM(T42:T53)</f>
        <v>46</v>
      </c>
      <c r="U41" s="14">
        <f>SUM(U42:U53)</f>
        <v>58</v>
      </c>
    </row>
    <row r="42" spans="2:21" ht="15" thickBot="1" x14ac:dyDescent="0.4">
      <c r="B42" s="41" t="s">
        <v>31</v>
      </c>
      <c r="C42" s="5" t="s">
        <v>14</v>
      </c>
      <c r="D42" s="23">
        <v>3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5">
        <f>SUM(D42:R42)</f>
        <v>3</v>
      </c>
      <c r="T42" s="5"/>
      <c r="U42" s="5"/>
    </row>
    <row r="43" spans="2:21" ht="15" thickBot="1" x14ac:dyDescent="0.4">
      <c r="B43" s="41"/>
      <c r="C43" s="5" t="s">
        <v>65</v>
      </c>
      <c r="D43" s="30" t="s">
        <v>62</v>
      </c>
      <c r="E43" s="23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5">
        <f>SUM(D43:R43)</f>
        <v>0</v>
      </c>
      <c r="T43" s="5"/>
      <c r="U43" s="5"/>
    </row>
    <row r="44" spans="2:21" ht="15" thickBot="1" x14ac:dyDescent="0.4">
      <c r="B44" s="41"/>
      <c r="C44" s="5" t="s">
        <v>64</v>
      </c>
      <c r="D44" s="30" t="s">
        <v>62</v>
      </c>
      <c r="E44" s="23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5">
        <f>SUM(D44:R44)</f>
        <v>0</v>
      </c>
      <c r="T44" s="5"/>
      <c r="U44" s="5"/>
    </row>
    <row r="45" spans="2:21" ht="15" thickBot="1" x14ac:dyDescent="0.4">
      <c r="B45" s="40" t="s">
        <v>32</v>
      </c>
      <c r="C45" s="5" t="s">
        <v>14</v>
      </c>
      <c r="D45" s="30" t="s">
        <v>62</v>
      </c>
      <c r="E45" s="23"/>
      <c r="F45" s="20">
        <v>1</v>
      </c>
      <c r="G45" s="20"/>
      <c r="H45" s="20"/>
      <c r="I45" s="20"/>
      <c r="J45" s="20"/>
      <c r="K45" s="20"/>
      <c r="L45" s="20"/>
      <c r="M45" s="20"/>
      <c r="N45" s="20">
        <v>0</v>
      </c>
      <c r="O45" s="20">
        <v>0</v>
      </c>
      <c r="P45" s="20">
        <v>0</v>
      </c>
      <c r="Q45" s="20"/>
      <c r="R45" s="20">
        <v>0</v>
      </c>
      <c r="S45" s="5">
        <f>SUM(D45:R45)</f>
        <v>1</v>
      </c>
      <c r="T45" s="5"/>
      <c r="U45" s="5"/>
    </row>
    <row r="46" spans="2:21" ht="15" thickBot="1" x14ac:dyDescent="0.4">
      <c r="B46" s="41"/>
      <c r="C46" s="5" t="s">
        <v>65</v>
      </c>
      <c r="D46" s="23">
        <v>0</v>
      </c>
      <c r="E46" s="23"/>
      <c r="F46" s="20">
        <v>0</v>
      </c>
      <c r="G46" s="20"/>
      <c r="H46" s="20"/>
      <c r="I46" s="20"/>
      <c r="J46" s="20"/>
      <c r="K46" s="20"/>
      <c r="L46" s="20"/>
      <c r="M46" s="20"/>
      <c r="N46" s="20">
        <v>1</v>
      </c>
      <c r="O46" s="20">
        <v>1</v>
      </c>
      <c r="P46" s="20">
        <v>1</v>
      </c>
      <c r="Q46" s="20"/>
      <c r="R46" s="20">
        <v>0</v>
      </c>
      <c r="S46" s="5"/>
      <c r="T46" s="5">
        <f>SUM(D46:R46)</f>
        <v>3</v>
      </c>
      <c r="U46" s="5"/>
    </row>
    <row r="47" spans="2:21" ht="15" thickBot="1" x14ac:dyDescent="0.4">
      <c r="B47" s="41"/>
      <c r="C47" s="5" t="s">
        <v>64</v>
      </c>
      <c r="D47" s="23">
        <v>0</v>
      </c>
      <c r="E47" s="23"/>
      <c r="F47" s="20">
        <v>0</v>
      </c>
      <c r="G47" s="20"/>
      <c r="H47" s="20"/>
      <c r="I47" s="20"/>
      <c r="J47" s="20"/>
      <c r="K47" s="20"/>
      <c r="L47" s="20"/>
      <c r="M47" s="20"/>
      <c r="N47" s="20">
        <v>0</v>
      </c>
      <c r="O47" s="20">
        <v>1</v>
      </c>
      <c r="P47" s="20">
        <v>1</v>
      </c>
      <c r="Q47" s="20"/>
      <c r="R47" s="20">
        <v>4</v>
      </c>
      <c r="S47" s="5"/>
      <c r="T47" s="5"/>
      <c r="U47" s="5">
        <f>SUM(D47:R47)</f>
        <v>6</v>
      </c>
    </row>
    <row r="48" spans="2:21" ht="15" thickBot="1" x14ac:dyDescent="0.4">
      <c r="B48" s="40" t="s">
        <v>33</v>
      </c>
      <c r="C48" s="5" t="s">
        <v>14</v>
      </c>
      <c r="D48" s="23"/>
      <c r="E48" s="23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>
        <v>0</v>
      </c>
      <c r="R48" s="20"/>
      <c r="S48" s="5">
        <f>SUM(D48:R48)</f>
        <v>0</v>
      </c>
      <c r="T48" s="5"/>
      <c r="U48" s="5"/>
    </row>
    <row r="49" spans="2:21" ht="15" thickBot="1" x14ac:dyDescent="0.4">
      <c r="B49" s="41"/>
      <c r="C49" s="5" t="s">
        <v>65</v>
      </c>
      <c r="D49" s="23"/>
      <c r="E49" s="23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>
        <v>20</v>
      </c>
      <c r="R49" s="20"/>
      <c r="S49" s="5"/>
      <c r="T49" s="5">
        <f>SUM(D49:R49)</f>
        <v>20</v>
      </c>
      <c r="U49" s="5"/>
    </row>
    <row r="50" spans="2:21" ht="15" thickBot="1" x14ac:dyDescent="0.4">
      <c r="B50" s="41"/>
      <c r="C50" s="5" t="s">
        <v>64</v>
      </c>
      <c r="D50" s="23"/>
      <c r="E50" s="23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>
        <v>25</v>
      </c>
      <c r="R50" s="20"/>
      <c r="S50" s="5"/>
      <c r="T50" s="5"/>
      <c r="U50" s="5">
        <f>SUM(D50:R50)</f>
        <v>25</v>
      </c>
    </row>
    <row r="51" spans="2:21" ht="15" thickBot="1" x14ac:dyDescent="0.4">
      <c r="B51" s="40" t="s">
        <v>34</v>
      </c>
      <c r="C51" s="5" t="s">
        <v>14</v>
      </c>
      <c r="D51" s="23">
        <v>12</v>
      </c>
      <c r="E51" s="23">
        <v>2</v>
      </c>
      <c r="F51" s="20">
        <v>0</v>
      </c>
      <c r="G51" s="20"/>
      <c r="H51" s="20">
        <v>0</v>
      </c>
      <c r="I51" s="20"/>
      <c r="J51" s="20">
        <v>0</v>
      </c>
      <c r="K51" s="20"/>
      <c r="L51" s="20"/>
      <c r="M51" s="20"/>
      <c r="N51" s="20">
        <v>0</v>
      </c>
      <c r="O51" s="20">
        <v>0</v>
      </c>
      <c r="P51" s="20">
        <v>0</v>
      </c>
      <c r="Q51" s="20"/>
      <c r="R51" s="20" t="s">
        <v>58</v>
      </c>
      <c r="S51" s="5">
        <f>SUM(D51:R51)</f>
        <v>14</v>
      </c>
      <c r="T51" s="5"/>
      <c r="U51" s="5"/>
    </row>
    <row r="52" spans="2:21" ht="15" thickBot="1" x14ac:dyDescent="0.4">
      <c r="B52" s="41"/>
      <c r="C52" s="5" t="s">
        <v>65</v>
      </c>
      <c r="D52" s="23">
        <v>1</v>
      </c>
      <c r="E52" s="23">
        <v>11</v>
      </c>
      <c r="F52" s="20">
        <v>0</v>
      </c>
      <c r="G52" s="20"/>
      <c r="H52" s="20">
        <v>1</v>
      </c>
      <c r="I52" s="20"/>
      <c r="J52" s="20">
        <v>8</v>
      </c>
      <c r="K52" s="20"/>
      <c r="L52" s="20"/>
      <c r="M52" s="20"/>
      <c r="N52" s="20">
        <v>1</v>
      </c>
      <c r="O52" s="20">
        <v>1</v>
      </c>
      <c r="P52" s="20">
        <v>0</v>
      </c>
      <c r="Q52" s="20"/>
      <c r="R52" s="20">
        <v>0</v>
      </c>
      <c r="S52" s="5"/>
      <c r="T52" s="5">
        <f>SUM(D52:R52)</f>
        <v>23</v>
      </c>
      <c r="U52" s="5"/>
    </row>
    <row r="53" spans="2:21" ht="15" thickBot="1" x14ac:dyDescent="0.4">
      <c r="B53" s="41"/>
      <c r="C53" s="5" t="s">
        <v>64</v>
      </c>
      <c r="D53" s="23">
        <v>1</v>
      </c>
      <c r="E53" s="23">
        <v>11</v>
      </c>
      <c r="F53" s="20">
        <v>0</v>
      </c>
      <c r="G53" s="20"/>
      <c r="H53" s="20">
        <v>2</v>
      </c>
      <c r="I53" s="20"/>
      <c r="J53" s="20">
        <v>8</v>
      </c>
      <c r="K53" s="20"/>
      <c r="L53" s="20"/>
      <c r="M53" s="20"/>
      <c r="N53" s="20">
        <v>1</v>
      </c>
      <c r="O53" s="20">
        <v>1</v>
      </c>
      <c r="P53" s="20">
        <v>1</v>
      </c>
      <c r="Q53" s="20"/>
      <c r="R53" s="20">
        <v>2</v>
      </c>
      <c r="S53" s="5"/>
      <c r="T53" s="5"/>
      <c r="U53" s="5">
        <f>SUM(D53:R53)</f>
        <v>27</v>
      </c>
    </row>
    <row r="54" spans="2:21" ht="15" thickBot="1" x14ac:dyDescent="0.4">
      <c r="B54" s="63" t="s">
        <v>35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13">
        <f>SUM(S55,S59,S63)</f>
        <v>28</v>
      </c>
      <c r="T54" s="13">
        <f>SUM(T55,T59,T63)</f>
        <v>161</v>
      </c>
      <c r="U54" s="13">
        <f>SUM(U55,U59,U63)</f>
        <v>317</v>
      </c>
    </row>
    <row r="55" spans="2:21" ht="15" thickBot="1" x14ac:dyDescent="0.4">
      <c r="B55" s="59" t="s">
        <v>36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14">
        <f>SUM(S56:S58)</f>
        <v>0</v>
      </c>
      <c r="T55" s="14">
        <f>SUM(T56:T58)</f>
        <v>62</v>
      </c>
      <c r="U55" s="14">
        <f>SUM(U56:U58)</f>
        <v>112</v>
      </c>
    </row>
    <row r="56" spans="2:21" ht="15" thickBot="1" x14ac:dyDescent="0.4">
      <c r="B56" s="40" t="s">
        <v>37</v>
      </c>
      <c r="C56" s="5" t="s">
        <v>14</v>
      </c>
      <c r="D56" s="12"/>
      <c r="E56" s="12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20"/>
      <c r="Q56" s="20">
        <v>0</v>
      </c>
      <c r="R56" s="20" t="s">
        <v>58</v>
      </c>
      <c r="S56" s="5">
        <f>SUM(D56:R56)</f>
        <v>0</v>
      </c>
      <c r="T56" s="5"/>
      <c r="U56" s="5"/>
    </row>
    <row r="57" spans="2:21" ht="15" thickBot="1" x14ac:dyDescent="0.4">
      <c r="B57" s="41"/>
      <c r="C57" s="5" t="s">
        <v>65</v>
      </c>
      <c r="D57" s="12"/>
      <c r="E57" s="12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20"/>
      <c r="Q57" s="20">
        <v>60</v>
      </c>
      <c r="R57" s="20">
        <v>2</v>
      </c>
      <c r="S57" s="5"/>
      <c r="T57" s="5">
        <f>SUM(D57:R57)</f>
        <v>62</v>
      </c>
      <c r="U57" s="5"/>
    </row>
    <row r="58" spans="2:21" ht="15" thickBot="1" x14ac:dyDescent="0.4">
      <c r="B58" s="41"/>
      <c r="C58" s="5" t="s">
        <v>64</v>
      </c>
      <c r="D58" s="12"/>
      <c r="E58" s="12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20"/>
      <c r="Q58" s="20">
        <v>110</v>
      </c>
      <c r="R58" s="20">
        <v>2</v>
      </c>
      <c r="S58" s="5"/>
      <c r="T58" s="5"/>
      <c r="U58" s="5">
        <f>SUM(D58:R58)</f>
        <v>112</v>
      </c>
    </row>
    <row r="59" spans="2:21" ht="15" thickBot="1" x14ac:dyDescent="0.4">
      <c r="B59" s="59" t="s">
        <v>38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11">
        <f>SUM(S60:S62)</f>
        <v>8</v>
      </c>
      <c r="T59" s="11">
        <f>SUM(T60:T62)</f>
        <v>92</v>
      </c>
      <c r="U59" s="11">
        <f>SUM(U60:U62)</f>
        <v>198</v>
      </c>
    </row>
    <row r="60" spans="2:21" ht="15" thickBot="1" x14ac:dyDescent="0.4">
      <c r="B60" s="40" t="s">
        <v>39</v>
      </c>
      <c r="C60" s="5" t="s">
        <v>14</v>
      </c>
      <c r="D60" s="23"/>
      <c r="E60" s="23"/>
      <c r="F60" s="20">
        <v>0</v>
      </c>
      <c r="G60" s="20"/>
      <c r="H60" s="20"/>
      <c r="I60" s="20"/>
      <c r="J60" s="20"/>
      <c r="K60" s="20"/>
      <c r="L60" s="20"/>
      <c r="M60" s="20">
        <v>8</v>
      </c>
      <c r="N60" s="20"/>
      <c r="O60" s="20"/>
      <c r="P60" s="20"/>
      <c r="Q60" s="20">
        <v>0</v>
      </c>
      <c r="R60" s="20">
        <v>0</v>
      </c>
      <c r="S60" s="5">
        <f>SUM(D60:R60)</f>
        <v>8</v>
      </c>
      <c r="T60" s="5"/>
      <c r="U60" s="5"/>
    </row>
    <row r="61" spans="2:21" ht="15" thickBot="1" x14ac:dyDescent="0.4">
      <c r="B61" s="41"/>
      <c r="C61" s="5" t="s">
        <v>65</v>
      </c>
      <c r="D61" s="23"/>
      <c r="E61" s="23"/>
      <c r="F61" s="20">
        <v>0</v>
      </c>
      <c r="G61" s="20"/>
      <c r="H61" s="20"/>
      <c r="I61" s="20"/>
      <c r="J61" s="20"/>
      <c r="K61" s="20"/>
      <c r="L61" s="20"/>
      <c r="M61" s="20">
        <v>20</v>
      </c>
      <c r="N61" s="20"/>
      <c r="O61" s="20"/>
      <c r="P61" s="20"/>
      <c r="Q61" s="20">
        <v>70</v>
      </c>
      <c r="R61" s="20">
        <v>2</v>
      </c>
      <c r="S61" s="5"/>
      <c r="T61" s="5">
        <f>SUM(D61:R61)</f>
        <v>92</v>
      </c>
      <c r="U61" s="5"/>
    </row>
    <row r="62" spans="2:21" ht="15" thickBot="1" x14ac:dyDescent="0.4">
      <c r="B62" s="41"/>
      <c r="C62" s="5" t="s">
        <v>64</v>
      </c>
      <c r="D62" s="23"/>
      <c r="E62" s="23"/>
      <c r="F62" s="20">
        <v>0</v>
      </c>
      <c r="G62" s="20"/>
      <c r="H62" s="20"/>
      <c r="I62" s="20"/>
      <c r="J62" s="20"/>
      <c r="K62" s="20"/>
      <c r="L62" s="20"/>
      <c r="M62" s="20">
        <v>26</v>
      </c>
      <c r="N62" s="20"/>
      <c r="O62" s="20"/>
      <c r="P62" s="20"/>
      <c r="Q62" s="20">
        <v>170</v>
      </c>
      <c r="R62" s="20">
        <v>2</v>
      </c>
      <c r="S62" s="5"/>
      <c r="T62" s="5"/>
      <c r="U62" s="5">
        <f>SUM(D62:R62)</f>
        <v>198</v>
      </c>
    </row>
    <row r="63" spans="2:21" ht="15" thickBot="1" x14ac:dyDescent="0.4">
      <c r="B63" s="59" t="s">
        <v>40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11">
        <f>SUM(S64:S66)</f>
        <v>20</v>
      </c>
      <c r="T63" s="11">
        <f>SUM(T64:T66)</f>
        <v>7</v>
      </c>
      <c r="U63" s="11">
        <f>SUM(U64:U66)</f>
        <v>7</v>
      </c>
    </row>
    <row r="64" spans="2:21" ht="15" thickBot="1" x14ac:dyDescent="0.4">
      <c r="B64" s="40" t="s">
        <v>41</v>
      </c>
      <c r="C64" s="5" t="s">
        <v>14</v>
      </c>
      <c r="D64" s="23">
        <v>18</v>
      </c>
      <c r="E64" s="23">
        <v>1</v>
      </c>
      <c r="F64" s="20"/>
      <c r="G64" s="20"/>
      <c r="H64" s="20"/>
      <c r="I64" s="20">
        <v>0</v>
      </c>
      <c r="J64" s="20"/>
      <c r="K64" s="20"/>
      <c r="L64" s="20">
        <v>1</v>
      </c>
      <c r="M64" s="10"/>
      <c r="N64" s="10"/>
      <c r="O64" s="10"/>
      <c r="P64" s="10"/>
      <c r="Q64" s="10"/>
      <c r="R64" s="10"/>
      <c r="S64" s="5">
        <f>SUM(D64:R64)</f>
        <v>20</v>
      </c>
      <c r="T64" s="5"/>
      <c r="U64" s="5"/>
    </row>
    <row r="65" spans="2:21" ht="15" thickBot="1" x14ac:dyDescent="0.4">
      <c r="B65" s="41"/>
      <c r="C65" s="5" t="s">
        <v>65</v>
      </c>
      <c r="D65" s="23">
        <v>1</v>
      </c>
      <c r="E65" s="23">
        <v>4</v>
      </c>
      <c r="F65" s="20"/>
      <c r="G65" s="20"/>
      <c r="H65" s="20"/>
      <c r="I65" s="20">
        <v>2</v>
      </c>
      <c r="J65" s="20"/>
      <c r="K65" s="20"/>
      <c r="L65" s="20">
        <v>0</v>
      </c>
      <c r="M65" s="10"/>
      <c r="N65" s="10"/>
      <c r="O65" s="10"/>
      <c r="P65" s="10"/>
      <c r="Q65" s="10"/>
      <c r="R65" s="10"/>
      <c r="S65" s="5"/>
      <c r="T65" s="5">
        <f>SUM(D65:R65)</f>
        <v>7</v>
      </c>
      <c r="U65" s="5"/>
    </row>
    <row r="66" spans="2:21" ht="15" thickBot="1" x14ac:dyDescent="0.4">
      <c r="B66" s="41"/>
      <c r="C66" s="5" t="s">
        <v>64</v>
      </c>
      <c r="D66" s="23">
        <v>1</v>
      </c>
      <c r="E66" s="23">
        <v>4</v>
      </c>
      <c r="F66" s="20"/>
      <c r="G66" s="20"/>
      <c r="H66" s="20"/>
      <c r="I66" s="20">
        <v>2</v>
      </c>
      <c r="J66" s="20"/>
      <c r="K66" s="20"/>
      <c r="L66" s="20">
        <v>0</v>
      </c>
      <c r="M66" s="10"/>
      <c r="N66" s="10"/>
      <c r="O66" s="10"/>
      <c r="P66" s="10"/>
      <c r="Q66" s="10"/>
      <c r="R66" s="10"/>
      <c r="S66" s="5"/>
      <c r="T66" s="5"/>
      <c r="U66" s="5">
        <f>SUM(D66:R66)</f>
        <v>7</v>
      </c>
    </row>
    <row r="67" spans="2:21" ht="15" thickBot="1" x14ac:dyDescent="0.4">
      <c r="B67" s="42" t="s">
        <v>42</v>
      </c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13">
        <f>SUM(S68,S72,S76)</f>
        <v>23</v>
      </c>
      <c r="T67" s="13">
        <f>SUM(T68,T72,T76)</f>
        <v>172</v>
      </c>
      <c r="U67" s="13">
        <f>SUM(U68,U72,U76)</f>
        <v>478</v>
      </c>
    </row>
    <row r="68" spans="2:21" ht="15" thickBot="1" x14ac:dyDescent="0.4">
      <c r="B68" s="59" t="s">
        <v>43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14">
        <f>SUM(S69:S71)</f>
        <v>2</v>
      </c>
      <c r="T68" s="15">
        <f>SUM(T69:T71)</f>
        <v>45</v>
      </c>
      <c r="U68" s="15">
        <f>SUM(U69:U71)</f>
        <v>152</v>
      </c>
    </row>
    <row r="69" spans="2:21" ht="15" thickBot="1" x14ac:dyDescent="0.4">
      <c r="B69" s="40" t="s">
        <v>44</v>
      </c>
      <c r="C69" s="5" t="s">
        <v>14</v>
      </c>
      <c r="D69" s="23"/>
      <c r="E69" s="23">
        <v>0</v>
      </c>
      <c r="F69" s="20"/>
      <c r="G69" s="20"/>
      <c r="H69" s="20"/>
      <c r="I69" s="20">
        <v>2</v>
      </c>
      <c r="J69" s="20"/>
      <c r="K69" s="20"/>
      <c r="L69" s="20"/>
      <c r="M69" s="20"/>
      <c r="N69" s="20"/>
      <c r="O69" s="20"/>
      <c r="P69" s="20"/>
      <c r="Q69" s="20">
        <v>0</v>
      </c>
      <c r="R69" s="20" t="s">
        <v>58</v>
      </c>
      <c r="S69" s="5">
        <f>SUM(D69:R69)</f>
        <v>2</v>
      </c>
      <c r="T69" s="5"/>
      <c r="U69" s="5"/>
    </row>
    <row r="70" spans="2:21" ht="15" thickBot="1" x14ac:dyDescent="0.4">
      <c r="B70" s="41"/>
      <c r="C70" s="5" t="s">
        <v>65</v>
      </c>
      <c r="D70" s="23"/>
      <c r="E70" s="23">
        <v>4</v>
      </c>
      <c r="F70" s="20"/>
      <c r="G70" s="20"/>
      <c r="H70" s="20"/>
      <c r="I70" s="20">
        <v>1</v>
      </c>
      <c r="J70" s="20"/>
      <c r="K70" s="20"/>
      <c r="L70" s="20"/>
      <c r="M70" s="20"/>
      <c r="N70" s="20"/>
      <c r="O70" s="20"/>
      <c r="P70" s="20"/>
      <c r="Q70" s="20">
        <v>40</v>
      </c>
      <c r="R70" s="20">
        <v>0</v>
      </c>
      <c r="S70" s="5"/>
      <c r="T70" s="5">
        <f>SUM(D70:R70)</f>
        <v>45</v>
      </c>
      <c r="U70" s="5"/>
    </row>
    <row r="71" spans="2:21" ht="15" thickBot="1" x14ac:dyDescent="0.4">
      <c r="B71" s="41"/>
      <c r="C71" s="5" t="s">
        <v>64</v>
      </c>
      <c r="D71" s="23"/>
      <c r="E71" s="23">
        <v>8</v>
      </c>
      <c r="F71" s="20"/>
      <c r="G71" s="20"/>
      <c r="H71" s="20"/>
      <c r="I71" s="20">
        <v>9</v>
      </c>
      <c r="J71" s="20"/>
      <c r="K71" s="20"/>
      <c r="L71" s="20"/>
      <c r="M71" s="20"/>
      <c r="N71" s="20"/>
      <c r="O71" s="20"/>
      <c r="P71" s="20"/>
      <c r="Q71" s="20">
        <v>135</v>
      </c>
      <c r="R71" s="20">
        <v>0</v>
      </c>
      <c r="S71" s="5"/>
      <c r="T71" s="5"/>
      <c r="U71" s="5">
        <f>SUM(D71:R71)</f>
        <v>152</v>
      </c>
    </row>
    <row r="72" spans="2:21" ht="15" thickBot="1" x14ac:dyDescent="0.4">
      <c r="B72" s="59" t="s">
        <v>45</v>
      </c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11">
        <f>SUM(S73:S75)</f>
        <v>18</v>
      </c>
      <c r="T72" s="11">
        <f>SUM(T73:T75)</f>
        <v>80</v>
      </c>
      <c r="U72" s="11">
        <f>SUM(U73:U75)</f>
        <v>282</v>
      </c>
    </row>
    <row r="73" spans="2:21" ht="15" thickBot="1" x14ac:dyDescent="0.4">
      <c r="B73" s="40" t="s">
        <v>46</v>
      </c>
      <c r="C73" s="5" t="s">
        <v>14</v>
      </c>
      <c r="D73" s="23"/>
      <c r="E73" s="23"/>
      <c r="F73" s="20">
        <v>0</v>
      </c>
      <c r="G73" s="20"/>
      <c r="H73" s="20"/>
      <c r="I73" s="20"/>
      <c r="J73" s="20"/>
      <c r="K73" s="20"/>
      <c r="L73" s="20"/>
      <c r="M73" s="20">
        <v>18</v>
      </c>
      <c r="N73" s="20"/>
      <c r="O73" s="20"/>
      <c r="P73" s="20"/>
      <c r="Q73" s="20">
        <v>0</v>
      </c>
      <c r="R73" s="20">
        <v>0</v>
      </c>
      <c r="S73" s="5">
        <f>SUM(D73:R73)</f>
        <v>18</v>
      </c>
      <c r="T73" s="5"/>
      <c r="U73" s="5"/>
    </row>
    <row r="74" spans="2:21" ht="15" thickBot="1" x14ac:dyDescent="0.4">
      <c r="B74" s="41"/>
      <c r="C74" s="5" t="s">
        <v>65</v>
      </c>
      <c r="D74" s="23"/>
      <c r="E74" s="23"/>
      <c r="F74" s="20">
        <v>0</v>
      </c>
      <c r="G74" s="20"/>
      <c r="H74" s="20"/>
      <c r="I74" s="20"/>
      <c r="J74" s="20"/>
      <c r="K74" s="20"/>
      <c r="L74" s="20"/>
      <c r="M74" s="20">
        <v>20</v>
      </c>
      <c r="N74" s="20"/>
      <c r="O74" s="20"/>
      <c r="P74" s="20"/>
      <c r="Q74" s="20">
        <v>60</v>
      </c>
      <c r="R74" s="20">
        <v>0</v>
      </c>
      <c r="S74" s="5"/>
      <c r="T74" s="5">
        <f>SUM(D74:R74)</f>
        <v>80</v>
      </c>
      <c r="U74" s="5"/>
    </row>
    <row r="75" spans="2:21" ht="15" thickBot="1" x14ac:dyDescent="0.4">
      <c r="B75" s="41"/>
      <c r="C75" s="5" t="s">
        <v>64</v>
      </c>
      <c r="D75" s="23"/>
      <c r="E75" s="23"/>
      <c r="F75" s="20">
        <v>0</v>
      </c>
      <c r="G75" s="20"/>
      <c r="H75" s="20"/>
      <c r="I75" s="20"/>
      <c r="J75" s="20"/>
      <c r="K75" s="20"/>
      <c r="L75" s="20"/>
      <c r="M75" s="20">
        <v>26</v>
      </c>
      <c r="N75" s="20"/>
      <c r="O75" s="20"/>
      <c r="P75" s="20"/>
      <c r="Q75" s="20">
        <v>256</v>
      </c>
      <c r="R75" s="20">
        <v>0</v>
      </c>
      <c r="S75" s="5"/>
      <c r="T75" s="5"/>
      <c r="U75" s="5">
        <f>SUM(D75:R75)</f>
        <v>282</v>
      </c>
    </row>
    <row r="76" spans="2:21" ht="15" thickBot="1" x14ac:dyDescent="0.4">
      <c r="B76" s="59" t="s">
        <v>47</v>
      </c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11">
        <f>SUM(S77:S79)</f>
        <v>3</v>
      </c>
      <c r="T76" s="11">
        <f>SUM(T77:T79)</f>
        <v>47</v>
      </c>
      <c r="U76" s="11">
        <f>SUM(U77:U79)</f>
        <v>44</v>
      </c>
    </row>
    <row r="77" spans="2:21" ht="15" thickBot="1" x14ac:dyDescent="0.4">
      <c r="B77" s="40" t="s">
        <v>48</v>
      </c>
      <c r="C77" s="5" t="s">
        <v>14</v>
      </c>
      <c r="D77" s="12"/>
      <c r="E77" s="23"/>
      <c r="F77" s="20"/>
      <c r="G77" s="20">
        <v>0</v>
      </c>
      <c r="H77" s="20"/>
      <c r="I77" s="20">
        <v>0</v>
      </c>
      <c r="J77" s="20" t="s">
        <v>58</v>
      </c>
      <c r="K77" s="20">
        <v>0</v>
      </c>
      <c r="L77" s="20">
        <v>3</v>
      </c>
      <c r="M77" s="20"/>
      <c r="N77" s="20">
        <v>0</v>
      </c>
      <c r="O77" s="20">
        <v>0</v>
      </c>
      <c r="P77" s="20"/>
      <c r="Q77" s="10"/>
      <c r="R77" s="10"/>
      <c r="S77" s="5">
        <f>SUM(D77:R77)</f>
        <v>3</v>
      </c>
      <c r="T77" s="5"/>
      <c r="U77" s="5"/>
    </row>
    <row r="78" spans="2:21" ht="15" thickBot="1" x14ac:dyDescent="0.4">
      <c r="B78" s="41"/>
      <c r="C78" s="5" t="s">
        <v>65</v>
      </c>
      <c r="D78" s="12"/>
      <c r="E78" s="23"/>
      <c r="F78" s="20"/>
      <c r="G78" s="20">
        <v>0</v>
      </c>
      <c r="H78" s="20"/>
      <c r="I78" s="20">
        <v>30</v>
      </c>
      <c r="J78" s="20">
        <v>5</v>
      </c>
      <c r="K78" s="20">
        <v>3</v>
      </c>
      <c r="L78" s="20">
        <v>0</v>
      </c>
      <c r="M78" s="20"/>
      <c r="N78" s="20">
        <v>7</v>
      </c>
      <c r="O78" s="20">
        <v>2</v>
      </c>
      <c r="P78" s="20"/>
      <c r="Q78" s="10"/>
      <c r="R78" s="10"/>
      <c r="S78" s="5"/>
      <c r="T78" s="5">
        <f>SUM(D78:R78)</f>
        <v>47</v>
      </c>
      <c r="U78" s="5"/>
    </row>
    <row r="79" spans="2:21" ht="15" thickBot="1" x14ac:dyDescent="0.4">
      <c r="B79" s="65"/>
      <c r="C79" s="5" t="s">
        <v>64</v>
      </c>
      <c r="D79" s="12"/>
      <c r="E79" s="23"/>
      <c r="F79" s="20"/>
      <c r="G79" s="20">
        <v>1</v>
      </c>
      <c r="H79" s="20"/>
      <c r="I79" s="20">
        <v>30</v>
      </c>
      <c r="J79" s="20">
        <v>5</v>
      </c>
      <c r="K79" s="20">
        <v>0</v>
      </c>
      <c r="L79" s="20">
        <v>0</v>
      </c>
      <c r="M79" s="20"/>
      <c r="N79" s="20">
        <v>7</v>
      </c>
      <c r="O79" s="20">
        <v>1</v>
      </c>
      <c r="P79" s="20"/>
      <c r="Q79" s="10"/>
      <c r="R79" s="10"/>
      <c r="S79" s="5"/>
      <c r="T79" s="5"/>
      <c r="U79" s="5">
        <f>SUM(D79:R79)</f>
        <v>44</v>
      </c>
    </row>
    <row r="80" spans="2:21" x14ac:dyDescent="0.35">
      <c r="J80"/>
    </row>
    <row r="81" spans="10:10" x14ac:dyDescent="0.35">
      <c r="J81"/>
    </row>
    <row r="82" spans="10:10" x14ac:dyDescent="0.35">
      <c r="J82"/>
    </row>
    <row r="83" spans="10:10" x14ac:dyDescent="0.35">
      <c r="J83"/>
    </row>
    <row r="84" spans="10:10" x14ac:dyDescent="0.35">
      <c r="J84"/>
    </row>
    <row r="85" spans="10:10" x14ac:dyDescent="0.35">
      <c r="J85"/>
    </row>
    <row r="86" spans="10:10" x14ac:dyDescent="0.35">
      <c r="J86"/>
    </row>
    <row r="87" spans="10:10" x14ac:dyDescent="0.35">
      <c r="J87"/>
    </row>
    <row r="88" spans="10:10" x14ac:dyDescent="0.35">
      <c r="J88"/>
    </row>
    <row r="89" spans="10:10" x14ac:dyDescent="0.35">
      <c r="J89"/>
    </row>
    <row r="90" spans="10:10" x14ac:dyDescent="0.35">
      <c r="J90"/>
    </row>
    <row r="91" spans="10:10" x14ac:dyDescent="0.35">
      <c r="J91"/>
    </row>
    <row r="92" spans="10:10" x14ac:dyDescent="0.35">
      <c r="J92"/>
    </row>
    <row r="93" spans="10:10" x14ac:dyDescent="0.35">
      <c r="J93"/>
    </row>
    <row r="94" spans="10:10" x14ac:dyDescent="0.35">
      <c r="J94"/>
    </row>
    <row r="95" spans="10:10" x14ac:dyDescent="0.35">
      <c r="J95"/>
    </row>
    <row r="96" spans="10:10" x14ac:dyDescent="0.35">
      <c r="J96"/>
    </row>
    <row r="97" spans="10:10" x14ac:dyDescent="0.35">
      <c r="J97"/>
    </row>
    <row r="98" spans="10:10" x14ac:dyDescent="0.35">
      <c r="J98"/>
    </row>
    <row r="99" spans="10:10" x14ac:dyDescent="0.35">
      <c r="J99"/>
    </row>
    <row r="100" spans="10:10" x14ac:dyDescent="0.35">
      <c r="J100"/>
    </row>
    <row r="101" spans="10:10" x14ac:dyDescent="0.35">
      <c r="J101"/>
    </row>
    <row r="102" spans="10:10" x14ac:dyDescent="0.35">
      <c r="J102"/>
    </row>
    <row r="103" spans="10:10" x14ac:dyDescent="0.35">
      <c r="J103"/>
    </row>
    <row r="104" spans="10:10" x14ac:dyDescent="0.35">
      <c r="J104"/>
    </row>
    <row r="105" spans="10:10" x14ac:dyDescent="0.35">
      <c r="J105"/>
    </row>
    <row r="106" spans="10:10" x14ac:dyDescent="0.35">
      <c r="J106"/>
    </row>
    <row r="107" spans="10:10" x14ac:dyDescent="0.35">
      <c r="J107"/>
    </row>
    <row r="108" spans="10:10" x14ac:dyDescent="0.35">
      <c r="J108"/>
    </row>
    <row r="109" spans="10:10" x14ac:dyDescent="0.35">
      <c r="J109"/>
    </row>
    <row r="110" spans="10:10" x14ac:dyDescent="0.35">
      <c r="J110"/>
    </row>
    <row r="111" spans="10:10" x14ac:dyDescent="0.35">
      <c r="J111"/>
    </row>
    <row r="112" spans="10:10" x14ac:dyDescent="0.35">
      <c r="J112"/>
    </row>
    <row r="113" spans="10:10" x14ac:dyDescent="0.35">
      <c r="J113"/>
    </row>
    <row r="114" spans="10:10" x14ac:dyDescent="0.35">
      <c r="J114"/>
    </row>
    <row r="115" spans="10:10" x14ac:dyDescent="0.35">
      <c r="J115"/>
    </row>
    <row r="116" spans="10:10" x14ac:dyDescent="0.35">
      <c r="J116"/>
    </row>
    <row r="117" spans="10:10" x14ac:dyDescent="0.35">
      <c r="J117"/>
    </row>
    <row r="118" spans="10:10" x14ac:dyDescent="0.35">
      <c r="J118"/>
    </row>
    <row r="119" spans="10:10" x14ac:dyDescent="0.35">
      <c r="J119"/>
    </row>
    <row r="120" spans="10:10" x14ac:dyDescent="0.35">
      <c r="J120"/>
    </row>
    <row r="121" spans="10:10" x14ac:dyDescent="0.35">
      <c r="J121"/>
    </row>
    <row r="122" spans="10:10" x14ac:dyDescent="0.35">
      <c r="J122"/>
    </row>
    <row r="123" spans="10:10" x14ac:dyDescent="0.35">
      <c r="J123"/>
    </row>
    <row r="124" spans="10:10" x14ac:dyDescent="0.35">
      <c r="J124"/>
    </row>
    <row r="125" spans="10:10" x14ac:dyDescent="0.35">
      <c r="J125"/>
    </row>
    <row r="126" spans="10:10" x14ac:dyDescent="0.35">
      <c r="J126"/>
    </row>
    <row r="127" spans="10:10" x14ac:dyDescent="0.35">
      <c r="J127"/>
    </row>
    <row r="128" spans="10:10" x14ac:dyDescent="0.35">
      <c r="J128"/>
    </row>
    <row r="129" spans="10:10" x14ac:dyDescent="0.35">
      <c r="J129"/>
    </row>
    <row r="130" spans="10:10" x14ac:dyDescent="0.35">
      <c r="J130"/>
    </row>
    <row r="131" spans="10:10" x14ac:dyDescent="0.35">
      <c r="J131"/>
    </row>
    <row r="132" spans="10:10" x14ac:dyDescent="0.35">
      <c r="J132"/>
    </row>
    <row r="133" spans="10:10" x14ac:dyDescent="0.35">
      <c r="J133"/>
    </row>
    <row r="134" spans="10:10" x14ac:dyDescent="0.35">
      <c r="J134"/>
    </row>
    <row r="135" spans="10:10" x14ac:dyDescent="0.35">
      <c r="J135"/>
    </row>
    <row r="136" spans="10:10" x14ac:dyDescent="0.35">
      <c r="J136"/>
    </row>
    <row r="137" spans="10:10" x14ac:dyDescent="0.35">
      <c r="J137"/>
    </row>
    <row r="138" spans="10:10" x14ac:dyDescent="0.35">
      <c r="J138"/>
    </row>
    <row r="139" spans="10:10" x14ac:dyDescent="0.35">
      <c r="J139"/>
    </row>
    <row r="140" spans="10:10" x14ac:dyDescent="0.35">
      <c r="J140"/>
    </row>
    <row r="141" spans="10:10" x14ac:dyDescent="0.35">
      <c r="J141"/>
    </row>
    <row r="142" spans="10:10" x14ac:dyDescent="0.35">
      <c r="J142"/>
    </row>
    <row r="143" spans="10:10" x14ac:dyDescent="0.35">
      <c r="J143"/>
    </row>
    <row r="144" spans="10:10" x14ac:dyDescent="0.35">
      <c r="J144"/>
    </row>
    <row r="145" spans="10:10" x14ac:dyDescent="0.35">
      <c r="J145"/>
    </row>
    <row r="146" spans="10:10" x14ac:dyDescent="0.35">
      <c r="J146"/>
    </row>
    <row r="147" spans="10:10" x14ac:dyDescent="0.35">
      <c r="J147"/>
    </row>
    <row r="148" spans="10:10" x14ac:dyDescent="0.35">
      <c r="J148"/>
    </row>
    <row r="149" spans="10:10" x14ac:dyDescent="0.35">
      <c r="J149"/>
    </row>
    <row r="150" spans="10:10" x14ac:dyDescent="0.35">
      <c r="J150"/>
    </row>
    <row r="151" spans="10:10" x14ac:dyDescent="0.35">
      <c r="J151"/>
    </row>
    <row r="152" spans="10:10" x14ac:dyDescent="0.35">
      <c r="J152"/>
    </row>
    <row r="153" spans="10:10" x14ac:dyDescent="0.35">
      <c r="J153"/>
    </row>
    <row r="154" spans="10:10" x14ac:dyDescent="0.35">
      <c r="J154"/>
    </row>
    <row r="155" spans="10:10" x14ac:dyDescent="0.35">
      <c r="J155"/>
    </row>
    <row r="156" spans="10:10" x14ac:dyDescent="0.35">
      <c r="J156"/>
    </row>
    <row r="157" spans="10:10" x14ac:dyDescent="0.35">
      <c r="J157"/>
    </row>
    <row r="158" spans="10:10" x14ac:dyDescent="0.35">
      <c r="J158"/>
    </row>
    <row r="159" spans="10:10" x14ac:dyDescent="0.35">
      <c r="J159"/>
    </row>
    <row r="160" spans="10:10" x14ac:dyDescent="0.35">
      <c r="J160"/>
    </row>
    <row r="161" spans="10:10" x14ac:dyDescent="0.35">
      <c r="J161"/>
    </row>
    <row r="162" spans="10:10" x14ac:dyDescent="0.35">
      <c r="J162"/>
    </row>
    <row r="163" spans="10:10" x14ac:dyDescent="0.35">
      <c r="J163"/>
    </row>
    <row r="164" spans="10:10" x14ac:dyDescent="0.35">
      <c r="J164"/>
    </row>
    <row r="165" spans="10:10" x14ac:dyDescent="0.35">
      <c r="J165"/>
    </row>
    <row r="166" spans="10:10" x14ac:dyDescent="0.35">
      <c r="J166"/>
    </row>
    <row r="167" spans="10:10" x14ac:dyDescent="0.35">
      <c r="J167"/>
    </row>
    <row r="168" spans="10:10" x14ac:dyDescent="0.35">
      <c r="J168"/>
    </row>
    <row r="169" spans="10:10" x14ac:dyDescent="0.35">
      <c r="J169"/>
    </row>
    <row r="170" spans="10:10" x14ac:dyDescent="0.35">
      <c r="J170"/>
    </row>
    <row r="171" spans="10:10" x14ac:dyDescent="0.35">
      <c r="J171"/>
    </row>
    <row r="172" spans="10:10" x14ac:dyDescent="0.35">
      <c r="J172"/>
    </row>
    <row r="173" spans="10:10" x14ac:dyDescent="0.35">
      <c r="J173"/>
    </row>
    <row r="174" spans="10:10" x14ac:dyDescent="0.35">
      <c r="J174"/>
    </row>
    <row r="175" spans="10:10" x14ac:dyDescent="0.35">
      <c r="J175"/>
    </row>
    <row r="176" spans="10:10" x14ac:dyDescent="0.35">
      <c r="J176"/>
    </row>
    <row r="177" spans="10:10" x14ac:dyDescent="0.35">
      <c r="J177"/>
    </row>
    <row r="178" spans="10:10" x14ac:dyDescent="0.35">
      <c r="J178"/>
    </row>
    <row r="179" spans="10:10" x14ac:dyDescent="0.35">
      <c r="J179"/>
    </row>
    <row r="180" spans="10:10" x14ac:dyDescent="0.35">
      <c r="J180"/>
    </row>
    <row r="181" spans="10:10" x14ac:dyDescent="0.35">
      <c r="J181"/>
    </row>
    <row r="182" spans="10:10" x14ac:dyDescent="0.35">
      <c r="J182"/>
    </row>
    <row r="183" spans="10:10" x14ac:dyDescent="0.35">
      <c r="J183"/>
    </row>
    <row r="184" spans="10:10" x14ac:dyDescent="0.35">
      <c r="J184"/>
    </row>
    <row r="185" spans="10:10" x14ac:dyDescent="0.35">
      <c r="J185"/>
    </row>
    <row r="186" spans="10:10" x14ac:dyDescent="0.35">
      <c r="J186"/>
    </row>
    <row r="187" spans="10:10" x14ac:dyDescent="0.35">
      <c r="J187"/>
    </row>
    <row r="188" spans="10:10" x14ac:dyDescent="0.35">
      <c r="J188"/>
    </row>
    <row r="189" spans="10:10" x14ac:dyDescent="0.35">
      <c r="J189"/>
    </row>
    <row r="190" spans="10:10" x14ac:dyDescent="0.35">
      <c r="J190"/>
    </row>
    <row r="191" spans="10:10" x14ac:dyDescent="0.35">
      <c r="J191"/>
    </row>
    <row r="192" spans="10:10" x14ac:dyDescent="0.35">
      <c r="J192"/>
    </row>
    <row r="193" spans="10:10" x14ac:dyDescent="0.35">
      <c r="J193"/>
    </row>
    <row r="194" spans="10:10" x14ac:dyDescent="0.35">
      <c r="J194"/>
    </row>
    <row r="195" spans="10:10" x14ac:dyDescent="0.35">
      <c r="J195"/>
    </row>
    <row r="196" spans="10:10" x14ac:dyDescent="0.35">
      <c r="J196"/>
    </row>
    <row r="197" spans="10:10" x14ac:dyDescent="0.35">
      <c r="J197"/>
    </row>
    <row r="198" spans="10:10" x14ac:dyDescent="0.35">
      <c r="J198"/>
    </row>
    <row r="199" spans="10:10" x14ac:dyDescent="0.35">
      <c r="J199"/>
    </row>
    <row r="200" spans="10:10" x14ac:dyDescent="0.35">
      <c r="J200"/>
    </row>
    <row r="201" spans="10:10" x14ac:dyDescent="0.35">
      <c r="J201"/>
    </row>
    <row r="202" spans="10:10" x14ac:dyDescent="0.35">
      <c r="J202"/>
    </row>
    <row r="203" spans="10:10" x14ac:dyDescent="0.35">
      <c r="J203"/>
    </row>
    <row r="204" spans="10:10" x14ac:dyDescent="0.35">
      <c r="J204"/>
    </row>
    <row r="205" spans="10:10" x14ac:dyDescent="0.35">
      <c r="J205"/>
    </row>
    <row r="206" spans="10:10" x14ac:dyDescent="0.35">
      <c r="J206"/>
    </row>
    <row r="207" spans="10:10" x14ac:dyDescent="0.35">
      <c r="J207"/>
    </row>
    <row r="208" spans="10:10" x14ac:dyDescent="0.35">
      <c r="J208"/>
    </row>
    <row r="209" spans="10:10" x14ac:dyDescent="0.35">
      <c r="J209"/>
    </row>
    <row r="210" spans="10:10" x14ac:dyDescent="0.35">
      <c r="J210"/>
    </row>
    <row r="211" spans="10:10" x14ac:dyDescent="0.35">
      <c r="J211"/>
    </row>
    <row r="212" spans="10:10" x14ac:dyDescent="0.35">
      <c r="J212"/>
    </row>
    <row r="213" spans="10:10" x14ac:dyDescent="0.35">
      <c r="J213"/>
    </row>
    <row r="214" spans="10:10" x14ac:dyDescent="0.35">
      <c r="J214"/>
    </row>
    <row r="215" spans="10:10" x14ac:dyDescent="0.35">
      <c r="J215"/>
    </row>
    <row r="216" spans="10:10" x14ac:dyDescent="0.35">
      <c r="J216"/>
    </row>
    <row r="217" spans="10:10" x14ac:dyDescent="0.35">
      <c r="J217"/>
    </row>
    <row r="218" spans="10:10" x14ac:dyDescent="0.35">
      <c r="J218"/>
    </row>
    <row r="219" spans="10:10" x14ac:dyDescent="0.35">
      <c r="J219"/>
    </row>
    <row r="220" spans="10:10" x14ac:dyDescent="0.35">
      <c r="J220"/>
    </row>
    <row r="221" spans="10:10" x14ac:dyDescent="0.35">
      <c r="J221"/>
    </row>
    <row r="222" spans="10:10" x14ac:dyDescent="0.35">
      <c r="J222"/>
    </row>
    <row r="223" spans="10:10" x14ac:dyDescent="0.35">
      <c r="J223"/>
    </row>
    <row r="224" spans="10:10" x14ac:dyDescent="0.35">
      <c r="J224"/>
    </row>
    <row r="225" spans="10:10" x14ac:dyDescent="0.35">
      <c r="J225"/>
    </row>
    <row r="226" spans="10:10" x14ac:dyDescent="0.35">
      <c r="J226"/>
    </row>
    <row r="227" spans="10:10" x14ac:dyDescent="0.35">
      <c r="J227"/>
    </row>
    <row r="228" spans="10:10" x14ac:dyDescent="0.35">
      <c r="J228"/>
    </row>
    <row r="229" spans="10:10" x14ac:dyDescent="0.35">
      <c r="J229"/>
    </row>
    <row r="230" spans="10:10" x14ac:dyDescent="0.35">
      <c r="J230"/>
    </row>
    <row r="231" spans="10:10" x14ac:dyDescent="0.35">
      <c r="J231"/>
    </row>
    <row r="232" spans="10:10" x14ac:dyDescent="0.35">
      <c r="J232"/>
    </row>
    <row r="233" spans="10:10" x14ac:dyDescent="0.35">
      <c r="J233"/>
    </row>
    <row r="234" spans="10:10" x14ac:dyDescent="0.35">
      <c r="J234"/>
    </row>
    <row r="235" spans="10:10" x14ac:dyDescent="0.35">
      <c r="J235"/>
    </row>
    <row r="236" spans="10:10" x14ac:dyDescent="0.35">
      <c r="J236"/>
    </row>
    <row r="237" spans="10:10" x14ac:dyDescent="0.35">
      <c r="J237"/>
    </row>
    <row r="238" spans="10:10" x14ac:dyDescent="0.35">
      <c r="J238"/>
    </row>
    <row r="239" spans="10:10" x14ac:dyDescent="0.35">
      <c r="J239"/>
    </row>
    <row r="240" spans="10:10" x14ac:dyDescent="0.35">
      <c r="J240"/>
    </row>
    <row r="241" spans="10:10" x14ac:dyDescent="0.35">
      <c r="J241"/>
    </row>
    <row r="242" spans="10:10" x14ac:dyDescent="0.35">
      <c r="J242"/>
    </row>
    <row r="243" spans="10:10" x14ac:dyDescent="0.35">
      <c r="J243"/>
    </row>
    <row r="244" spans="10:10" x14ac:dyDescent="0.35">
      <c r="J244"/>
    </row>
    <row r="245" spans="10:10" x14ac:dyDescent="0.35">
      <c r="J245"/>
    </row>
    <row r="246" spans="10:10" x14ac:dyDescent="0.35">
      <c r="J246"/>
    </row>
    <row r="247" spans="10:10" x14ac:dyDescent="0.35">
      <c r="J247"/>
    </row>
    <row r="248" spans="10:10" x14ac:dyDescent="0.35">
      <c r="J248"/>
    </row>
    <row r="249" spans="10:10" x14ac:dyDescent="0.35">
      <c r="J249"/>
    </row>
    <row r="250" spans="10:10" x14ac:dyDescent="0.35">
      <c r="J250"/>
    </row>
    <row r="251" spans="10:10" x14ac:dyDescent="0.35">
      <c r="J251"/>
    </row>
    <row r="252" spans="10:10" x14ac:dyDescent="0.35">
      <c r="J252"/>
    </row>
    <row r="253" spans="10:10" x14ac:dyDescent="0.35">
      <c r="J253"/>
    </row>
    <row r="254" spans="10:10" x14ac:dyDescent="0.35">
      <c r="J254"/>
    </row>
    <row r="255" spans="10:10" x14ac:dyDescent="0.35">
      <c r="J255"/>
    </row>
    <row r="256" spans="10:10" x14ac:dyDescent="0.35">
      <c r="J256"/>
    </row>
    <row r="257" spans="10:10" x14ac:dyDescent="0.35">
      <c r="J257"/>
    </row>
    <row r="258" spans="10:10" x14ac:dyDescent="0.35">
      <c r="J258"/>
    </row>
    <row r="259" spans="10:10" x14ac:dyDescent="0.35">
      <c r="J259"/>
    </row>
    <row r="260" spans="10:10" x14ac:dyDescent="0.35">
      <c r="J260"/>
    </row>
    <row r="261" spans="10:10" x14ac:dyDescent="0.35">
      <c r="J261"/>
    </row>
    <row r="262" spans="10:10" x14ac:dyDescent="0.35">
      <c r="J262"/>
    </row>
    <row r="263" spans="10:10" x14ac:dyDescent="0.35">
      <c r="J263"/>
    </row>
    <row r="264" spans="10:10" x14ac:dyDescent="0.35">
      <c r="J264"/>
    </row>
    <row r="265" spans="10:10" x14ac:dyDescent="0.35">
      <c r="J265"/>
    </row>
    <row r="266" spans="10:10" x14ac:dyDescent="0.35">
      <c r="J266"/>
    </row>
    <row r="267" spans="10:10" x14ac:dyDescent="0.35">
      <c r="J267"/>
    </row>
    <row r="268" spans="10:10" x14ac:dyDescent="0.35">
      <c r="J268"/>
    </row>
    <row r="269" spans="10:10" x14ac:dyDescent="0.35">
      <c r="J269"/>
    </row>
    <row r="270" spans="10:10" x14ac:dyDescent="0.35">
      <c r="J270"/>
    </row>
    <row r="271" spans="10:10" x14ac:dyDescent="0.35">
      <c r="J271"/>
    </row>
    <row r="272" spans="10:10" x14ac:dyDescent="0.35">
      <c r="J272"/>
    </row>
    <row r="273" spans="10:10" x14ac:dyDescent="0.35">
      <c r="J273"/>
    </row>
    <row r="274" spans="10:10" x14ac:dyDescent="0.35">
      <c r="J274"/>
    </row>
    <row r="275" spans="10:10" x14ac:dyDescent="0.35">
      <c r="J275"/>
    </row>
    <row r="276" spans="10:10" x14ac:dyDescent="0.35">
      <c r="J276"/>
    </row>
    <row r="277" spans="10:10" x14ac:dyDescent="0.35">
      <c r="J277"/>
    </row>
    <row r="278" spans="10:10" x14ac:dyDescent="0.35">
      <c r="J278"/>
    </row>
    <row r="279" spans="10:10" x14ac:dyDescent="0.35">
      <c r="J279"/>
    </row>
    <row r="280" spans="10:10" x14ac:dyDescent="0.35">
      <c r="J280"/>
    </row>
    <row r="281" spans="10:10" x14ac:dyDescent="0.35">
      <c r="J281"/>
    </row>
    <row r="282" spans="10:10" x14ac:dyDescent="0.35">
      <c r="J282"/>
    </row>
    <row r="283" spans="10:10" x14ac:dyDescent="0.35">
      <c r="J283"/>
    </row>
    <row r="284" spans="10:10" x14ac:dyDescent="0.35">
      <c r="J284"/>
    </row>
    <row r="285" spans="10:10" x14ac:dyDescent="0.35">
      <c r="J285"/>
    </row>
    <row r="286" spans="10:10" x14ac:dyDescent="0.35">
      <c r="J286"/>
    </row>
    <row r="287" spans="10:10" x14ac:dyDescent="0.35">
      <c r="J287"/>
    </row>
    <row r="288" spans="10:10" x14ac:dyDescent="0.35">
      <c r="J288"/>
    </row>
    <row r="289" spans="10:10" x14ac:dyDescent="0.35">
      <c r="J289"/>
    </row>
    <row r="290" spans="10:10" x14ac:dyDescent="0.35">
      <c r="J290"/>
    </row>
    <row r="291" spans="10:10" x14ac:dyDescent="0.35">
      <c r="J291"/>
    </row>
    <row r="292" spans="10:10" x14ac:dyDescent="0.35">
      <c r="J292"/>
    </row>
    <row r="293" spans="10:10" x14ac:dyDescent="0.35">
      <c r="J293"/>
    </row>
    <row r="294" spans="10:10" x14ac:dyDescent="0.35">
      <c r="J294"/>
    </row>
    <row r="295" spans="10:10" x14ac:dyDescent="0.35">
      <c r="J295"/>
    </row>
    <row r="296" spans="10:10" x14ac:dyDescent="0.35">
      <c r="J296"/>
    </row>
    <row r="297" spans="10:10" x14ac:dyDescent="0.35">
      <c r="J297"/>
    </row>
    <row r="298" spans="10:10" x14ac:dyDescent="0.35">
      <c r="J298"/>
    </row>
    <row r="299" spans="10:10" x14ac:dyDescent="0.35">
      <c r="J299"/>
    </row>
    <row r="300" spans="10:10" x14ac:dyDescent="0.35">
      <c r="J300"/>
    </row>
    <row r="301" spans="10:10" x14ac:dyDescent="0.35">
      <c r="J301"/>
    </row>
    <row r="302" spans="10:10" x14ac:dyDescent="0.35">
      <c r="J302"/>
    </row>
    <row r="303" spans="10:10" x14ac:dyDescent="0.35">
      <c r="J303"/>
    </row>
    <row r="304" spans="10:10" x14ac:dyDescent="0.35">
      <c r="J304"/>
    </row>
    <row r="305" spans="10:10" x14ac:dyDescent="0.35">
      <c r="J305"/>
    </row>
    <row r="306" spans="10:10" x14ac:dyDescent="0.35">
      <c r="J306"/>
    </row>
    <row r="307" spans="10:10" x14ac:dyDescent="0.35">
      <c r="J307"/>
    </row>
    <row r="308" spans="10:10" x14ac:dyDescent="0.35">
      <c r="J308"/>
    </row>
    <row r="309" spans="10:10" x14ac:dyDescent="0.35">
      <c r="J309"/>
    </row>
    <row r="310" spans="10:10" x14ac:dyDescent="0.35">
      <c r="J310"/>
    </row>
    <row r="311" spans="10:10" x14ac:dyDescent="0.35">
      <c r="J311"/>
    </row>
    <row r="312" spans="10:10" x14ac:dyDescent="0.35">
      <c r="J312"/>
    </row>
    <row r="313" spans="10:10" x14ac:dyDescent="0.35">
      <c r="J313"/>
    </row>
    <row r="314" spans="10:10" x14ac:dyDescent="0.35">
      <c r="J314"/>
    </row>
    <row r="315" spans="10:10" x14ac:dyDescent="0.35">
      <c r="J315"/>
    </row>
    <row r="316" spans="10:10" x14ac:dyDescent="0.35">
      <c r="J316"/>
    </row>
    <row r="317" spans="10:10" x14ac:dyDescent="0.35">
      <c r="J317"/>
    </row>
    <row r="318" spans="10:10" x14ac:dyDescent="0.35">
      <c r="J318"/>
    </row>
    <row r="319" spans="10:10" x14ac:dyDescent="0.35">
      <c r="J319"/>
    </row>
    <row r="320" spans="10:10" x14ac:dyDescent="0.35">
      <c r="J320"/>
    </row>
    <row r="321" spans="10:10" x14ac:dyDescent="0.35">
      <c r="J321"/>
    </row>
    <row r="322" spans="10:10" x14ac:dyDescent="0.35">
      <c r="J322"/>
    </row>
    <row r="323" spans="10:10" x14ac:dyDescent="0.35">
      <c r="J323"/>
    </row>
    <row r="324" spans="10:10" x14ac:dyDescent="0.35">
      <c r="J324"/>
    </row>
    <row r="325" spans="10:10" x14ac:dyDescent="0.35">
      <c r="J325"/>
    </row>
    <row r="326" spans="10:10" x14ac:dyDescent="0.35">
      <c r="J326"/>
    </row>
    <row r="327" spans="10:10" x14ac:dyDescent="0.35">
      <c r="J327"/>
    </row>
    <row r="328" spans="10:10" x14ac:dyDescent="0.35">
      <c r="J328"/>
    </row>
    <row r="329" spans="10:10" x14ac:dyDescent="0.35">
      <c r="J329"/>
    </row>
    <row r="330" spans="10:10" x14ac:dyDescent="0.35">
      <c r="J330"/>
    </row>
    <row r="331" spans="10:10" x14ac:dyDescent="0.35">
      <c r="J331"/>
    </row>
    <row r="332" spans="10:10" x14ac:dyDescent="0.35">
      <c r="J332"/>
    </row>
    <row r="333" spans="10:10" x14ac:dyDescent="0.35">
      <c r="J333"/>
    </row>
    <row r="334" spans="10:10" x14ac:dyDescent="0.35">
      <c r="J334"/>
    </row>
    <row r="335" spans="10:10" x14ac:dyDescent="0.35">
      <c r="J335"/>
    </row>
    <row r="336" spans="10:10" x14ac:dyDescent="0.35">
      <c r="J336"/>
    </row>
    <row r="337" spans="10:10" x14ac:dyDescent="0.35">
      <c r="J337"/>
    </row>
    <row r="338" spans="10:10" x14ac:dyDescent="0.35">
      <c r="J338"/>
    </row>
    <row r="339" spans="10:10" x14ac:dyDescent="0.35">
      <c r="J339"/>
    </row>
    <row r="340" spans="10:10" x14ac:dyDescent="0.35">
      <c r="J340"/>
    </row>
    <row r="341" spans="10:10" x14ac:dyDescent="0.35">
      <c r="J341"/>
    </row>
    <row r="342" spans="10:10" x14ac:dyDescent="0.35">
      <c r="J342"/>
    </row>
    <row r="343" spans="10:10" x14ac:dyDescent="0.35">
      <c r="J343"/>
    </row>
    <row r="344" spans="10:10" x14ac:dyDescent="0.35">
      <c r="J344"/>
    </row>
    <row r="345" spans="10:10" x14ac:dyDescent="0.35">
      <c r="J345"/>
    </row>
    <row r="346" spans="10:10" x14ac:dyDescent="0.35">
      <c r="J346"/>
    </row>
    <row r="347" spans="10:10" x14ac:dyDescent="0.35">
      <c r="J347"/>
    </row>
    <row r="348" spans="10:10" x14ac:dyDescent="0.35">
      <c r="J348"/>
    </row>
    <row r="349" spans="10:10" x14ac:dyDescent="0.35">
      <c r="J349"/>
    </row>
    <row r="350" spans="10:10" x14ac:dyDescent="0.35">
      <c r="J350"/>
    </row>
    <row r="351" spans="10:10" x14ac:dyDescent="0.35">
      <c r="J351"/>
    </row>
    <row r="352" spans="10:10" x14ac:dyDescent="0.35">
      <c r="J352"/>
    </row>
    <row r="353" spans="10:10" x14ac:dyDescent="0.35">
      <c r="J353"/>
    </row>
    <row r="354" spans="10:10" x14ac:dyDescent="0.35">
      <c r="J354"/>
    </row>
    <row r="355" spans="10:10" x14ac:dyDescent="0.35">
      <c r="J355"/>
    </row>
    <row r="356" spans="10:10" x14ac:dyDescent="0.35">
      <c r="J356"/>
    </row>
    <row r="357" spans="10:10" x14ac:dyDescent="0.35">
      <c r="J357"/>
    </row>
    <row r="358" spans="10:10" x14ac:dyDescent="0.35">
      <c r="J358"/>
    </row>
    <row r="359" spans="10:10" x14ac:dyDescent="0.35">
      <c r="J359"/>
    </row>
    <row r="360" spans="10:10" x14ac:dyDescent="0.35">
      <c r="J360"/>
    </row>
    <row r="361" spans="10:10" x14ac:dyDescent="0.35">
      <c r="J361"/>
    </row>
    <row r="362" spans="10:10" x14ac:dyDescent="0.35">
      <c r="J362"/>
    </row>
    <row r="363" spans="10:10" x14ac:dyDescent="0.35">
      <c r="J363"/>
    </row>
    <row r="364" spans="10:10" x14ac:dyDescent="0.35">
      <c r="J364"/>
    </row>
    <row r="365" spans="10:10" x14ac:dyDescent="0.35">
      <c r="J365"/>
    </row>
    <row r="366" spans="10:10" x14ac:dyDescent="0.35">
      <c r="J366"/>
    </row>
    <row r="367" spans="10:10" x14ac:dyDescent="0.35">
      <c r="J367"/>
    </row>
    <row r="368" spans="10:10" x14ac:dyDescent="0.35">
      <c r="J368"/>
    </row>
    <row r="369" spans="10:10" x14ac:dyDescent="0.35">
      <c r="J369"/>
    </row>
    <row r="370" spans="10:10" x14ac:dyDescent="0.35">
      <c r="J370"/>
    </row>
    <row r="371" spans="10:10" x14ac:dyDescent="0.35">
      <c r="J371"/>
    </row>
    <row r="372" spans="10:10" x14ac:dyDescent="0.35">
      <c r="J372"/>
    </row>
    <row r="373" spans="10:10" x14ac:dyDescent="0.35">
      <c r="J373"/>
    </row>
    <row r="374" spans="10:10" x14ac:dyDescent="0.35">
      <c r="J374"/>
    </row>
    <row r="375" spans="10:10" x14ac:dyDescent="0.35">
      <c r="J375"/>
    </row>
    <row r="376" spans="10:10" x14ac:dyDescent="0.35">
      <c r="J376"/>
    </row>
    <row r="377" spans="10:10" x14ac:dyDescent="0.35">
      <c r="J377"/>
    </row>
    <row r="378" spans="10:10" x14ac:dyDescent="0.35">
      <c r="J378"/>
    </row>
    <row r="379" spans="10:10" x14ac:dyDescent="0.35">
      <c r="J379"/>
    </row>
    <row r="380" spans="10:10" x14ac:dyDescent="0.35">
      <c r="J380"/>
    </row>
    <row r="381" spans="10:10" x14ac:dyDescent="0.35">
      <c r="J381"/>
    </row>
    <row r="382" spans="10:10" x14ac:dyDescent="0.35">
      <c r="J382"/>
    </row>
    <row r="383" spans="10:10" x14ac:dyDescent="0.35">
      <c r="J383"/>
    </row>
    <row r="384" spans="10:10" x14ac:dyDescent="0.35">
      <c r="J384"/>
    </row>
    <row r="385" spans="10:10" x14ac:dyDescent="0.35">
      <c r="J385"/>
    </row>
    <row r="386" spans="10:10" x14ac:dyDescent="0.35">
      <c r="J386"/>
    </row>
    <row r="387" spans="10:10" x14ac:dyDescent="0.35">
      <c r="J387"/>
    </row>
    <row r="388" spans="10:10" x14ac:dyDescent="0.35">
      <c r="J388"/>
    </row>
    <row r="389" spans="10:10" x14ac:dyDescent="0.35">
      <c r="J389"/>
    </row>
    <row r="390" spans="10:10" x14ac:dyDescent="0.35">
      <c r="J390"/>
    </row>
    <row r="391" spans="10:10" x14ac:dyDescent="0.35">
      <c r="J391"/>
    </row>
    <row r="392" spans="10:10" x14ac:dyDescent="0.35">
      <c r="J392"/>
    </row>
    <row r="393" spans="10:10" x14ac:dyDescent="0.35">
      <c r="J393"/>
    </row>
    <row r="394" spans="10:10" x14ac:dyDescent="0.35">
      <c r="J394"/>
    </row>
    <row r="395" spans="10:10" x14ac:dyDescent="0.35">
      <c r="J395"/>
    </row>
    <row r="396" spans="10:10" x14ac:dyDescent="0.35">
      <c r="J396"/>
    </row>
    <row r="397" spans="10:10" x14ac:dyDescent="0.35">
      <c r="J397"/>
    </row>
    <row r="398" spans="10:10" x14ac:dyDescent="0.35">
      <c r="J398"/>
    </row>
    <row r="399" spans="10:10" x14ac:dyDescent="0.35">
      <c r="J399"/>
    </row>
    <row r="400" spans="10:10" x14ac:dyDescent="0.35">
      <c r="J400"/>
    </row>
    <row r="401" spans="10:10" x14ac:dyDescent="0.35">
      <c r="J401"/>
    </row>
    <row r="402" spans="10:10" x14ac:dyDescent="0.35">
      <c r="J402"/>
    </row>
    <row r="403" spans="10:10" x14ac:dyDescent="0.35">
      <c r="J403"/>
    </row>
    <row r="404" spans="10:10" x14ac:dyDescent="0.35">
      <c r="J404"/>
    </row>
    <row r="405" spans="10:10" x14ac:dyDescent="0.35">
      <c r="J405"/>
    </row>
    <row r="406" spans="10:10" x14ac:dyDescent="0.35">
      <c r="J406"/>
    </row>
    <row r="407" spans="10:10" x14ac:dyDescent="0.35">
      <c r="J407"/>
    </row>
    <row r="408" spans="10:10" x14ac:dyDescent="0.35">
      <c r="J408"/>
    </row>
    <row r="409" spans="10:10" x14ac:dyDescent="0.35">
      <c r="J409"/>
    </row>
    <row r="410" spans="10:10" x14ac:dyDescent="0.35">
      <c r="J410"/>
    </row>
    <row r="411" spans="10:10" x14ac:dyDescent="0.35">
      <c r="J411"/>
    </row>
    <row r="412" spans="10:10" x14ac:dyDescent="0.35">
      <c r="J412"/>
    </row>
    <row r="413" spans="10:10" x14ac:dyDescent="0.35">
      <c r="J413"/>
    </row>
    <row r="414" spans="10:10" x14ac:dyDescent="0.35">
      <c r="J414"/>
    </row>
    <row r="415" spans="10:10" x14ac:dyDescent="0.35">
      <c r="J415"/>
    </row>
    <row r="416" spans="10:10" x14ac:dyDescent="0.35">
      <c r="J416"/>
    </row>
    <row r="417" spans="10:10" x14ac:dyDescent="0.35">
      <c r="J417"/>
    </row>
    <row r="418" spans="10:10" x14ac:dyDescent="0.35">
      <c r="J418"/>
    </row>
    <row r="419" spans="10:10" x14ac:dyDescent="0.35">
      <c r="J419"/>
    </row>
    <row r="420" spans="10:10" x14ac:dyDescent="0.35">
      <c r="J420"/>
    </row>
    <row r="421" spans="10:10" x14ac:dyDescent="0.35">
      <c r="J421"/>
    </row>
    <row r="422" spans="10:10" x14ac:dyDescent="0.35">
      <c r="J422"/>
    </row>
    <row r="423" spans="10:10" x14ac:dyDescent="0.35">
      <c r="J423"/>
    </row>
    <row r="424" spans="10:10" x14ac:dyDescent="0.35">
      <c r="J424"/>
    </row>
    <row r="425" spans="10:10" x14ac:dyDescent="0.35">
      <c r="J425"/>
    </row>
    <row r="426" spans="10:10" x14ac:dyDescent="0.35">
      <c r="J426"/>
    </row>
    <row r="427" spans="10:10" x14ac:dyDescent="0.35">
      <c r="J427"/>
    </row>
    <row r="428" spans="10:10" x14ac:dyDescent="0.35">
      <c r="J428"/>
    </row>
    <row r="429" spans="10:10" x14ac:dyDescent="0.35">
      <c r="J429"/>
    </row>
    <row r="430" spans="10:10" x14ac:dyDescent="0.35">
      <c r="J430"/>
    </row>
    <row r="431" spans="10:10" x14ac:dyDescent="0.35">
      <c r="J431"/>
    </row>
    <row r="432" spans="10:10" x14ac:dyDescent="0.35">
      <c r="J432"/>
    </row>
    <row r="433" spans="10:10" x14ac:dyDescent="0.35">
      <c r="J433"/>
    </row>
    <row r="434" spans="10:10" x14ac:dyDescent="0.35">
      <c r="J434"/>
    </row>
    <row r="435" spans="10:10" x14ac:dyDescent="0.35">
      <c r="J435"/>
    </row>
    <row r="436" spans="10:10" x14ac:dyDescent="0.35">
      <c r="J436"/>
    </row>
    <row r="437" spans="10:10" x14ac:dyDescent="0.35">
      <c r="J437"/>
    </row>
    <row r="438" spans="10:10" x14ac:dyDescent="0.35">
      <c r="J438"/>
    </row>
    <row r="439" spans="10:10" x14ac:dyDescent="0.35">
      <c r="J439"/>
    </row>
    <row r="440" spans="10:10" x14ac:dyDescent="0.35">
      <c r="J440"/>
    </row>
    <row r="441" spans="10:10" x14ac:dyDescent="0.35">
      <c r="J441"/>
    </row>
    <row r="442" spans="10:10" x14ac:dyDescent="0.35">
      <c r="J442"/>
    </row>
    <row r="443" spans="10:10" x14ac:dyDescent="0.35">
      <c r="J443"/>
    </row>
    <row r="444" spans="10:10" x14ac:dyDescent="0.35">
      <c r="J444"/>
    </row>
    <row r="445" spans="10:10" x14ac:dyDescent="0.35">
      <c r="J445"/>
    </row>
    <row r="446" spans="10:10" x14ac:dyDescent="0.35">
      <c r="J446"/>
    </row>
    <row r="447" spans="10:10" x14ac:dyDescent="0.35">
      <c r="J447"/>
    </row>
    <row r="448" spans="10:10" x14ac:dyDescent="0.35">
      <c r="J448"/>
    </row>
    <row r="449" spans="10:10" x14ac:dyDescent="0.35">
      <c r="J449"/>
    </row>
    <row r="450" spans="10:10" x14ac:dyDescent="0.35">
      <c r="J450"/>
    </row>
    <row r="451" spans="10:10" x14ac:dyDescent="0.35">
      <c r="J451"/>
    </row>
    <row r="452" spans="10:10" x14ac:dyDescent="0.35">
      <c r="J452"/>
    </row>
    <row r="453" spans="10:10" x14ac:dyDescent="0.35">
      <c r="J453"/>
    </row>
    <row r="454" spans="10:10" x14ac:dyDescent="0.35">
      <c r="J454"/>
    </row>
    <row r="455" spans="10:10" x14ac:dyDescent="0.35">
      <c r="J455"/>
    </row>
    <row r="456" spans="10:10" x14ac:dyDescent="0.35">
      <c r="J456"/>
    </row>
    <row r="457" spans="10:10" x14ac:dyDescent="0.35">
      <c r="J457"/>
    </row>
    <row r="458" spans="10:10" x14ac:dyDescent="0.35">
      <c r="J458"/>
    </row>
    <row r="459" spans="10:10" x14ac:dyDescent="0.35">
      <c r="J459"/>
    </row>
    <row r="460" spans="10:10" x14ac:dyDescent="0.35">
      <c r="J460"/>
    </row>
    <row r="461" spans="10:10" x14ac:dyDescent="0.35">
      <c r="J461"/>
    </row>
    <row r="462" spans="10:10" x14ac:dyDescent="0.35">
      <c r="J462"/>
    </row>
    <row r="463" spans="10:10" x14ac:dyDescent="0.35">
      <c r="J463"/>
    </row>
    <row r="464" spans="10:10" x14ac:dyDescent="0.35">
      <c r="J464"/>
    </row>
    <row r="465" spans="10:10" x14ac:dyDescent="0.35">
      <c r="J465"/>
    </row>
    <row r="466" spans="10:10" x14ac:dyDescent="0.35">
      <c r="J466"/>
    </row>
    <row r="467" spans="10:10" x14ac:dyDescent="0.35">
      <c r="J467"/>
    </row>
    <row r="468" spans="10:10" x14ac:dyDescent="0.35">
      <c r="J468"/>
    </row>
    <row r="469" spans="10:10" x14ac:dyDescent="0.35">
      <c r="J469"/>
    </row>
    <row r="470" spans="10:10" x14ac:dyDescent="0.35">
      <c r="J470"/>
    </row>
    <row r="471" spans="10:10" x14ac:dyDescent="0.35">
      <c r="J471"/>
    </row>
    <row r="472" spans="10:10" x14ac:dyDescent="0.35">
      <c r="J472"/>
    </row>
    <row r="473" spans="10:10" x14ac:dyDescent="0.35">
      <c r="J473"/>
    </row>
    <row r="474" spans="10:10" x14ac:dyDescent="0.35">
      <c r="J474"/>
    </row>
    <row r="475" spans="10:10" x14ac:dyDescent="0.35">
      <c r="J475"/>
    </row>
    <row r="476" spans="10:10" x14ac:dyDescent="0.35">
      <c r="J476"/>
    </row>
    <row r="477" spans="10:10" x14ac:dyDescent="0.35">
      <c r="J477"/>
    </row>
    <row r="478" spans="10:10" x14ac:dyDescent="0.35">
      <c r="J478"/>
    </row>
    <row r="479" spans="10:10" x14ac:dyDescent="0.35">
      <c r="J479"/>
    </row>
    <row r="480" spans="10:10" x14ac:dyDescent="0.35">
      <c r="J480"/>
    </row>
    <row r="481" spans="10:10" x14ac:dyDescent="0.35">
      <c r="J481"/>
    </row>
    <row r="482" spans="10:10" x14ac:dyDescent="0.35">
      <c r="J482"/>
    </row>
    <row r="483" spans="10:10" x14ac:dyDescent="0.35">
      <c r="J483"/>
    </row>
    <row r="484" spans="10:10" x14ac:dyDescent="0.35">
      <c r="J484"/>
    </row>
    <row r="485" spans="10:10" x14ac:dyDescent="0.35">
      <c r="J485"/>
    </row>
    <row r="486" spans="10:10" x14ac:dyDescent="0.35">
      <c r="J486"/>
    </row>
    <row r="487" spans="10:10" x14ac:dyDescent="0.35">
      <c r="J487"/>
    </row>
    <row r="488" spans="10:10" x14ac:dyDescent="0.35">
      <c r="J488"/>
    </row>
    <row r="489" spans="10:10" x14ac:dyDescent="0.35">
      <c r="J489"/>
    </row>
    <row r="490" spans="10:10" x14ac:dyDescent="0.35">
      <c r="J490"/>
    </row>
    <row r="491" spans="10:10" x14ac:dyDescent="0.35">
      <c r="J491"/>
    </row>
    <row r="492" spans="10:10" x14ac:dyDescent="0.35">
      <c r="J492"/>
    </row>
    <row r="493" spans="10:10" x14ac:dyDescent="0.35">
      <c r="J493"/>
    </row>
    <row r="494" spans="10:10" x14ac:dyDescent="0.35">
      <c r="J494"/>
    </row>
    <row r="495" spans="10:10" x14ac:dyDescent="0.35">
      <c r="J495"/>
    </row>
    <row r="496" spans="10:10" x14ac:dyDescent="0.35">
      <c r="J496"/>
    </row>
    <row r="497" spans="10:10" x14ac:dyDescent="0.35">
      <c r="J497"/>
    </row>
    <row r="498" spans="10:10" x14ac:dyDescent="0.35">
      <c r="J498"/>
    </row>
    <row r="499" spans="10:10" x14ac:dyDescent="0.35">
      <c r="J499"/>
    </row>
    <row r="500" spans="10:10" x14ac:dyDescent="0.35">
      <c r="J500"/>
    </row>
    <row r="501" spans="10:10" x14ac:dyDescent="0.35">
      <c r="J501"/>
    </row>
    <row r="502" spans="10:10" x14ac:dyDescent="0.35">
      <c r="J502"/>
    </row>
    <row r="503" spans="10:10" x14ac:dyDescent="0.35">
      <c r="J503"/>
    </row>
    <row r="504" spans="10:10" x14ac:dyDescent="0.35">
      <c r="J504"/>
    </row>
    <row r="505" spans="10:10" x14ac:dyDescent="0.35">
      <c r="J505"/>
    </row>
    <row r="506" spans="10:10" x14ac:dyDescent="0.35">
      <c r="J506"/>
    </row>
    <row r="507" spans="10:10" x14ac:dyDescent="0.35">
      <c r="J507"/>
    </row>
    <row r="508" spans="10:10" x14ac:dyDescent="0.35">
      <c r="J508"/>
    </row>
    <row r="509" spans="10:10" x14ac:dyDescent="0.35">
      <c r="J509"/>
    </row>
    <row r="510" spans="10:10" x14ac:dyDescent="0.35">
      <c r="J510"/>
    </row>
    <row r="511" spans="10:10" x14ac:dyDescent="0.35">
      <c r="J511"/>
    </row>
    <row r="512" spans="10:10" x14ac:dyDescent="0.35">
      <c r="J512"/>
    </row>
    <row r="513" spans="10:10" x14ac:dyDescent="0.35">
      <c r="J513"/>
    </row>
    <row r="514" spans="10:10" x14ac:dyDescent="0.35">
      <c r="J514"/>
    </row>
    <row r="515" spans="10:10" x14ac:dyDescent="0.35">
      <c r="J515"/>
    </row>
    <row r="516" spans="10:10" x14ac:dyDescent="0.35">
      <c r="J516"/>
    </row>
    <row r="517" spans="10:10" x14ac:dyDescent="0.35">
      <c r="J517"/>
    </row>
    <row r="518" spans="10:10" x14ac:dyDescent="0.35">
      <c r="J518"/>
    </row>
    <row r="519" spans="10:10" x14ac:dyDescent="0.35">
      <c r="J519"/>
    </row>
    <row r="520" spans="10:10" x14ac:dyDescent="0.35">
      <c r="J520"/>
    </row>
    <row r="521" spans="10:10" x14ac:dyDescent="0.35">
      <c r="J521"/>
    </row>
    <row r="522" spans="10:10" x14ac:dyDescent="0.35">
      <c r="J522"/>
    </row>
    <row r="523" spans="10:10" x14ac:dyDescent="0.35">
      <c r="J523"/>
    </row>
    <row r="524" spans="10:10" x14ac:dyDescent="0.35">
      <c r="J524"/>
    </row>
    <row r="525" spans="10:10" x14ac:dyDescent="0.35">
      <c r="J525"/>
    </row>
    <row r="526" spans="10:10" x14ac:dyDescent="0.35">
      <c r="J526"/>
    </row>
    <row r="527" spans="10:10" x14ac:dyDescent="0.35">
      <c r="J527"/>
    </row>
    <row r="528" spans="10:10" x14ac:dyDescent="0.35">
      <c r="J528"/>
    </row>
    <row r="529" spans="10:10" x14ac:dyDescent="0.35">
      <c r="J529"/>
    </row>
    <row r="530" spans="10:10" x14ac:dyDescent="0.35">
      <c r="J530"/>
    </row>
    <row r="531" spans="10:10" x14ac:dyDescent="0.35">
      <c r="J531"/>
    </row>
    <row r="532" spans="10:10" x14ac:dyDescent="0.35">
      <c r="J532"/>
    </row>
    <row r="533" spans="10:10" x14ac:dyDescent="0.35">
      <c r="J533"/>
    </row>
    <row r="534" spans="10:10" x14ac:dyDescent="0.35">
      <c r="J534"/>
    </row>
    <row r="535" spans="10:10" x14ac:dyDescent="0.35">
      <c r="J535"/>
    </row>
    <row r="536" spans="10:10" x14ac:dyDescent="0.35">
      <c r="J536"/>
    </row>
    <row r="537" spans="10:10" x14ac:dyDescent="0.35">
      <c r="J537"/>
    </row>
    <row r="538" spans="10:10" x14ac:dyDescent="0.35">
      <c r="J538"/>
    </row>
    <row r="539" spans="10:10" x14ac:dyDescent="0.35">
      <c r="J539"/>
    </row>
    <row r="540" spans="10:10" x14ac:dyDescent="0.35">
      <c r="J540"/>
    </row>
    <row r="541" spans="10:10" x14ac:dyDescent="0.35">
      <c r="J541"/>
    </row>
    <row r="542" spans="10:10" x14ac:dyDescent="0.35">
      <c r="J542"/>
    </row>
    <row r="543" spans="10:10" x14ac:dyDescent="0.35">
      <c r="J543"/>
    </row>
    <row r="544" spans="10:10" x14ac:dyDescent="0.35">
      <c r="J544"/>
    </row>
    <row r="545" spans="10:10" x14ac:dyDescent="0.35">
      <c r="J545"/>
    </row>
    <row r="546" spans="10:10" x14ac:dyDescent="0.35">
      <c r="J546"/>
    </row>
    <row r="547" spans="10:10" x14ac:dyDescent="0.35">
      <c r="J547"/>
    </row>
    <row r="548" spans="10:10" x14ac:dyDescent="0.35">
      <c r="J548"/>
    </row>
    <row r="549" spans="10:10" x14ac:dyDescent="0.35">
      <c r="J549"/>
    </row>
    <row r="550" spans="10:10" x14ac:dyDescent="0.35">
      <c r="J550"/>
    </row>
    <row r="551" spans="10:10" x14ac:dyDescent="0.35">
      <c r="J551"/>
    </row>
    <row r="552" spans="10:10" x14ac:dyDescent="0.35">
      <c r="J552"/>
    </row>
    <row r="553" spans="10:10" x14ac:dyDescent="0.35">
      <c r="J553"/>
    </row>
    <row r="554" spans="10:10" x14ac:dyDescent="0.35">
      <c r="J554"/>
    </row>
    <row r="555" spans="10:10" x14ac:dyDescent="0.35">
      <c r="J555"/>
    </row>
    <row r="556" spans="10:10" x14ac:dyDescent="0.35">
      <c r="J556"/>
    </row>
    <row r="557" spans="10:10" x14ac:dyDescent="0.35">
      <c r="J557"/>
    </row>
    <row r="558" spans="10:10" x14ac:dyDescent="0.35">
      <c r="J558"/>
    </row>
    <row r="559" spans="10:10" x14ac:dyDescent="0.35">
      <c r="J559"/>
    </row>
    <row r="560" spans="10:10" x14ac:dyDescent="0.35">
      <c r="J560"/>
    </row>
    <row r="561" spans="10:10" x14ac:dyDescent="0.35">
      <c r="J561"/>
    </row>
    <row r="562" spans="10:10" x14ac:dyDescent="0.35">
      <c r="J562"/>
    </row>
    <row r="563" spans="10:10" x14ac:dyDescent="0.35">
      <c r="J563"/>
    </row>
    <row r="564" spans="10:10" x14ac:dyDescent="0.35">
      <c r="J564"/>
    </row>
    <row r="565" spans="10:10" x14ac:dyDescent="0.35">
      <c r="J565"/>
    </row>
    <row r="566" spans="10:10" x14ac:dyDescent="0.35">
      <c r="J566"/>
    </row>
    <row r="567" spans="10:10" x14ac:dyDescent="0.35">
      <c r="J567"/>
    </row>
    <row r="568" spans="10:10" x14ac:dyDescent="0.35">
      <c r="J568"/>
    </row>
    <row r="569" spans="10:10" x14ac:dyDescent="0.35">
      <c r="J569"/>
    </row>
    <row r="570" spans="10:10" x14ac:dyDescent="0.35">
      <c r="J570"/>
    </row>
    <row r="571" spans="10:10" x14ac:dyDescent="0.35">
      <c r="J571"/>
    </row>
    <row r="572" spans="10:10" x14ac:dyDescent="0.35">
      <c r="J572"/>
    </row>
    <row r="573" spans="10:10" x14ac:dyDescent="0.35">
      <c r="J573"/>
    </row>
    <row r="574" spans="10:10" x14ac:dyDescent="0.35">
      <c r="J574"/>
    </row>
    <row r="575" spans="10:10" x14ac:dyDescent="0.35">
      <c r="J575"/>
    </row>
    <row r="576" spans="10:10" x14ac:dyDescent="0.35">
      <c r="J576"/>
    </row>
    <row r="577" spans="10:10" x14ac:dyDescent="0.35">
      <c r="J577"/>
    </row>
    <row r="578" spans="10:10" x14ac:dyDescent="0.35">
      <c r="J578"/>
    </row>
    <row r="579" spans="10:10" x14ac:dyDescent="0.35">
      <c r="J579"/>
    </row>
    <row r="580" spans="10:10" x14ac:dyDescent="0.35">
      <c r="J580"/>
    </row>
    <row r="581" spans="10:10" x14ac:dyDescent="0.35">
      <c r="J581"/>
    </row>
    <row r="582" spans="10:10" x14ac:dyDescent="0.35">
      <c r="J582"/>
    </row>
    <row r="583" spans="10:10" x14ac:dyDescent="0.35">
      <c r="J583"/>
    </row>
    <row r="584" spans="10:10" x14ac:dyDescent="0.35">
      <c r="J584"/>
    </row>
    <row r="585" spans="10:10" x14ac:dyDescent="0.35">
      <c r="J585"/>
    </row>
    <row r="586" spans="10:10" x14ac:dyDescent="0.35">
      <c r="J586"/>
    </row>
    <row r="587" spans="10:10" x14ac:dyDescent="0.35">
      <c r="J587"/>
    </row>
    <row r="588" spans="10:10" x14ac:dyDescent="0.35">
      <c r="J588"/>
    </row>
    <row r="589" spans="10:10" x14ac:dyDescent="0.35">
      <c r="J589"/>
    </row>
    <row r="590" spans="10:10" x14ac:dyDescent="0.35">
      <c r="J590"/>
    </row>
    <row r="591" spans="10:10" x14ac:dyDescent="0.35">
      <c r="J591"/>
    </row>
    <row r="592" spans="10:10" x14ac:dyDescent="0.35">
      <c r="J592"/>
    </row>
    <row r="593" spans="10:10" x14ac:dyDescent="0.35">
      <c r="J593"/>
    </row>
    <row r="594" spans="10:10" x14ac:dyDescent="0.35">
      <c r="J594"/>
    </row>
    <row r="595" spans="10:10" x14ac:dyDescent="0.35">
      <c r="J595"/>
    </row>
    <row r="596" spans="10:10" x14ac:dyDescent="0.35">
      <c r="J596"/>
    </row>
    <row r="597" spans="10:10" x14ac:dyDescent="0.35">
      <c r="J597"/>
    </row>
    <row r="598" spans="10:10" x14ac:dyDescent="0.35">
      <c r="J598"/>
    </row>
    <row r="599" spans="10:10" x14ac:dyDescent="0.35">
      <c r="J599"/>
    </row>
    <row r="600" spans="10:10" x14ac:dyDescent="0.35">
      <c r="J600"/>
    </row>
    <row r="601" spans="10:10" x14ac:dyDescent="0.35">
      <c r="J601"/>
    </row>
    <row r="602" spans="10:10" x14ac:dyDescent="0.35">
      <c r="J602"/>
    </row>
    <row r="603" spans="10:10" x14ac:dyDescent="0.35">
      <c r="J603"/>
    </row>
    <row r="604" spans="10:10" x14ac:dyDescent="0.35">
      <c r="J604"/>
    </row>
    <row r="605" spans="10:10" x14ac:dyDescent="0.35">
      <c r="J605"/>
    </row>
    <row r="606" spans="10:10" x14ac:dyDescent="0.35">
      <c r="J606"/>
    </row>
    <row r="607" spans="10:10" x14ac:dyDescent="0.35">
      <c r="J607"/>
    </row>
    <row r="608" spans="10:10" x14ac:dyDescent="0.35">
      <c r="J608"/>
    </row>
    <row r="609" spans="10:10" x14ac:dyDescent="0.35">
      <c r="J609"/>
    </row>
    <row r="610" spans="10:10" x14ac:dyDescent="0.35">
      <c r="J610"/>
    </row>
    <row r="611" spans="10:10" x14ac:dyDescent="0.35">
      <c r="J611"/>
    </row>
    <row r="612" spans="10:10" x14ac:dyDescent="0.35">
      <c r="J612"/>
    </row>
    <row r="613" spans="10:10" x14ac:dyDescent="0.35">
      <c r="J613"/>
    </row>
    <row r="614" spans="10:10" x14ac:dyDescent="0.35">
      <c r="J614"/>
    </row>
    <row r="615" spans="10:10" x14ac:dyDescent="0.35">
      <c r="J615"/>
    </row>
    <row r="616" spans="10:10" x14ac:dyDescent="0.35">
      <c r="J616"/>
    </row>
    <row r="617" spans="10:10" x14ac:dyDescent="0.35">
      <c r="J617"/>
    </row>
    <row r="618" spans="10:10" x14ac:dyDescent="0.35">
      <c r="J618"/>
    </row>
    <row r="619" spans="10:10" x14ac:dyDescent="0.35">
      <c r="J619"/>
    </row>
    <row r="620" spans="10:10" x14ac:dyDescent="0.35">
      <c r="J620"/>
    </row>
    <row r="621" spans="10:10" x14ac:dyDescent="0.35">
      <c r="J621"/>
    </row>
    <row r="622" spans="10:10" x14ac:dyDescent="0.35">
      <c r="J622"/>
    </row>
    <row r="623" spans="10:10" x14ac:dyDescent="0.35">
      <c r="J623"/>
    </row>
    <row r="624" spans="10:10" x14ac:dyDescent="0.35">
      <c r="J624"/>
    </row>
    <row r="625" spans="10:10" x14ac:dyDescent="0.35">
      <c r="J625"/>
    </row>
    <row r="626" spans="10:10" x14ac:dyDescent="0.35">
      <c r="J626"/>
    </row>
    <row r="627" spans="10:10" x14ac:dyDescent="0.35">
      <c r="J627"/>
    </row>
    <row r="628" spans="10:10" x14ac:dyDescent="0.35">
      <c r="J628"/>
    </row>
    <row r="629" spans="10:10" x14ac:dyDescent="0.35">
      <c r="J629"/>
    </row>
    <row r="630" spans="10:10" x14ac:dyDescent="0.35">
      <c r="J630"/>
    </row>
    <row r="631" spans="10:10" x14ac:dyDescent="0.35">
      <c r="J631"/>
    </row>
    <row r="632" spans="10:10" x14ac:dyDescent="0.35">
      <c r="J632"/>
    </row>
    <row r="633" spans="10:10" x14ac:dyDescent="0.35">
      <c r="J633"/>
    </row>
    <row r="634" spans="10:10" x14ac:dyDescent="0.35">
      <c r="J634"/>
    </row>
    <row r="635" spans="10:10" x14ac:dyDescent="0.35">
      <c r="J635"/>
    </row>
    <row r="636" spans="10:10" x14ac:dyDescent="0.35">
      <c r="J636"/>
    </row>
    <row r="637" spans="10:10" x14ac:dyDescent="0.35">
      <c r="J637"/>
    </row>
    <row r="638" spans="10:10" x14ac:dyDescent="0.35">
      <c r="J638"/>
    </row>
    <row r="639" spans="10:10" x14ac:dyDescent="0.35">
      <c r="J639"/>
    </row>
    <row r="640" spans="10:10" x14ac:dyDescent="0.35">
      <c r="J640"/>
    </row>
    <row r="641" spans="10:10" x14ac:dyDescent="0.35">
      <c r="J641"/>
    </row>
    <row r="642" spans="10:10" x14ac:dyDescent="0.35">
      <c r="J642"/>
    </row>
    <row r="643" spans="10:10" x14ac:dyDescent="0.35">
      <c r="J643"/>
    </row>
    <row r="644" spans="10:10" x14ac:dyDescent="0.35">
      <c r="J644"/>
    </row>
    <row r="645" spans="10:10" x14ac:dyDescent="0.35">
      <c r="J645"/>
    </row>
    <row r="646" spans="10:10" x14ac:dyDescent="0.35">
      <c r="J646"/>
    </row>
    <row r="647" spans="10:10" x14ac:dyDescent="0.35">
      <c r="J647"/>
    </row>
    <row r="648" spans="10:10" x14ac:dyDescent="0.35">
      <c r="J648"/>
    </row>
    <row r="649" spans="10:10" x14ac:dyDescent="0.35">
      <c r="J649"/>
    </row>
    <row r="650" spans="10:10" x14ac:dyDescent="0.35">
      <c r="J650"/>
    </row>
    <row r="651" spans="10:10" x14ac:dyDescent="0.35">
      <c r="J651"/>
    </row>
    <row r="652" spans="10:10" x14ac:dyDescent="0.35">
      <c r="J652"/>
    </row>
    <row r="653" spans="10:10" x14ac:dyDescent="0.35">
      <c r="J653"/>
    </row>
    <row r="654" spans="10:10" x14ac:dyDescent="0.35">
      <c r="J654"/>
    </row>
    <row r="655" spans="10:10" x14ac:dyDescent="0.35">
      <c r="J655"/>
    </row>
    <row r="656" spans="10:10" x14ac:dyDescent="0.35">
      <c r="J656"/>
    </row>
    <row r="657" spans="10:10" x14ac:dyDescent="0.35">
      <c r="J657"/>
    </row>
    <row r="658" spans="10:10" x14ac:dyDescent="0.35">
      <c r="J658"/>
    </row>
    <row r="659" spans="10:10" x14ac:dyDescent="0.35">
      <c r="J659"/>
    </row>
    <row r="660" spans="10:10" x14ac:dyDescent="0.35">
      <c r="J660"/>
    </row>
    <row r="661" spans="10:10" x14ac:dyDescent="0.35">
      <c r="J661"/>
    </row>
    <row r="662" spans="10:10" x14ac:dyDescent="0.35">
      <c r="J662"/>
    </row>
    <row r="663" spans="10:10" x14ac:dyDescent="0.35">
      <c r="J663"/>
    </row>
    <row r="664" spans="10:10" x14ac:dyDescent="0.35">
      <c r="J664"/>
    </row>
    <row r="665" spans="10:10" x14ac:dyDescent="0.35">
      <c r="J665"/>
    </row>
    <row r="666" spans="10:10" x14ac:dyDescent="0.35">
      <c r="J666"/>
    </row>
    <row r="667" spans="10:10" x14ac:dyDescent="0.35">
      <c r="J667"/>
    </row>
    <row r="668" spans="10:10" x14ac:dyDescent="0.35">
      <c r="J668"/>
    </row>
    <row r="669" spans="10:10" x14ac:dyDescent="0.35">
      <c r="J669"/>
    </row>
    <row r="670" spans="10:10" x14ac:dyDescent="0.35">
      <c r="J670"/>
    </row>
    <row r="671" spans="10:10" x14ac:dyDescent="0.35">
      <c r="J671"/>
    </row>
    <row r="672" spans="10:10" x14ac:dyDescent="0.35">
      <c r="J672"/>
    </row>
    <row r="673" spans="10:10" x14ac:dyDescent="0.35">
      <c r="J673"/>
    </row>
    <row r="674" spans="10:10" x14ac:dyDescent="0.35">
      <c r="J674"/>
    </row>
    <row r="675" spans="10:10" x14ac:dyDescent="0.35">
      <c r="J675"/>
    </row>
    <row r="676" spans="10:10" x14ac:dyDescent="0.35">
      <c r="J676"/>
    </row>
    <row r="677" spans="10:10" x14ac:dyDescent="0.35">
      <c r="J677"/>
    </row>
    <row r="678" spans="10:10" x14ac:dyDescent="0.35">
      <c r="J678"/>
    </row>
    <row r="679" spans="10:10" x14ac:dyDescent="0.35">
      <c r="J679"/>
    </row>
    <row r="680" spans="10:10" x14ac:dyDescent="0.35">
      <c r="J680"/>
    </row>
    <row r="681" spans="10:10" x14ac:dyDescent="0.35">
      <c r="J681"/>
    </row>
    <row r="682" spans="10:10" x14ac:dyDescent="0.35">
      <c r="J682"/>
    </row>
    <row r="683" spans="10:10" x14ac:dyDescent="0.35">
      <c r="J683"/>
    </row>
    <row r="684" spans="10:10" x14ac:dyDescent="0.35">
      <c r="J684"/>
    </row>
    <row r="685" spans="10:10" x14ac:dyDescent="0.35">
      <c r="J685"/>
    </row>
    <row r="686" spans="10:10" x14ac:dyDescent="0.35">
      <c r="J686"/>
    </row>
    <row r="687" spans="10:10" x14ac:dyDescent="0.35">
      <c r="J687"/>
    </row>
    <row r="688" spans="10:10" x14ac:dyDescent="0.35">
      <c r="J688"/>
    </row>
    <row r="689" spans="10:10" x14ac:dyDescent="0.35">
      <c r="J689"/>
    </row>
    <row r="690" spans="10:10" x14ac:dyDescent="0.35">
      <c r="J690"/>
    </row>
    <row r="691" spans="10:10" x14ac:dyDescent="0.35">
      <c r="J691"/>
    </row>
    <row r="692" spans="10:10" x14ac:dyDescent="0.35">
      <c r="J692"/>
    </row>
    <row r="693" spans="10:10" x14ac:dyDescent="0.35">
      <c r="J693"/>
    </row>
    <row r="694" spans="10:10" x14ac:dyDescent="0.35">
      <c r="J694"/>
    </row>
    <row r="695" spans="10:10" x14ac:dyDescent="0.35">
      <c r="J695"/>
    </row>
    <row r="696" spans="10:10" x14ac:dyDescent="0.35">
      <c r="J696"/>
    </row>
    <row r="697" spans="10:10" x14ac:dyDescent="0.35">
      <c r="J697"/>
    </row>
    <row r="698" spans="10:10" x14ac:dyDescent="0.35">
      <c r="J698"/>
    </row>
    <row r="699" spans="10:10" x14ac:dyDescent="0.35">
      <c r="J699"/>
    </row>
    <row r="700" spans="10:10" x14ac:dyDescent="0.35">
      <c r="J700"/>
    </row>
    <row r="701" spans="10:10" x14ac:dyDescent="0.35">
      <c r="J701"/>
    </row>
    <row r="702" spans="10:10" x14ac:dyDescent="0.35">
      <c r="J702"/>
    </row>
    <row r="703" spans="10:10" x14ac:dyDescent="0.35">
      <c r="J703"/>
    </row>
    <row r="704" spans="10:10" x14ac:dyDescent="0.35">
      <c r="J704"/>
    </row>
    <row r="705" spans="10:10" x14ac:dyDescent="0.35">
      <c r="J705"/>
    </row>
    <row r="706" spans="10:10" x14ac:dyDescent="0.35">
      <c r="J706"/>
    </row>
    <row r="707" spans="10:10" x14ac:dyDescent="0.35">
      <c r="J707"/>
    </row>
    <row r="708" spans="10:10" x14ac:dyDescent="0.35">
      <c r="J708"/>
    </row>
    <row r="709" spans="10:10" x14ac:dyDescent="0.35">
      <c r="J709"/>
    </row>
    <row r="710" spans="10:10" x14ac:dyDescent="0.35">
      <c r="J710"/>
    </row>
    <row r="711" spans="10:10" x14ac:dyDescent="0.35">
      <c r="J711"/>
    </row>
    <row r="712" spans="10:10" x14ac:dyDescent="0.35">
      <c r="J712"/>
    </row>
    <row r="713" spans="10:10" x14ac:dyDescent="0.35">
      <c r="J713"/>
    </row>
    <row r="714" spans="10:10" x14ac:dyDescent="0.35">
      <c r="J714"/>
    </row>
    <row r="715" spans="10:10" x14ac:dyDescent="0.35">
      <c r="J715"/>
    </row>
    <row r="716" spans="10:10" x14ac:dyDescent="0.35">
      <c r="J716"/>
    </row>
    <row r="717" spans="10:10" x14ac:dyDescent="0.35">
      <c r="J717"/>
    </row>
    <row r="718" spans="10:10" x14ac:dyDescent="0.35">
      <c r="J718"/>
    </row>
    <row r="719" spans="10:10" x14ac:dyDescent="0.35">
      <c r="J719"/>
    </row>
    <row r="720" spans="10:10" x14ac:dyDescent="0.35">
      <c r="J720"/>
    </row>
    <row r="721" spans="10:10" x14ac:dyDescent="0.35">
      <c r="J721"/>
    </row>
    <row r="722" spans="10:10" x14ac:dyDescent="0.35">
      <c r="J722"/>
    </row>
    <row r="723" spans="10:10" x14ac:dyDescent="0.35">
      <c r="J723"/>
    </row>
    <row r="724" spans="10:10" x14ac:dyDescent="0.35">
      <c r="J724"/>
    </row>
    <row r="725" spans="10:10" x14ac:dyDescent="0.35">
      <c r="J725"/>
    </row>
    <row r="726" spans="10:10" x14ac:dyDescent="0.35">
      <c r="J726"/>
    </row>
    <row r="727" spans="10:10" x14ac:dyDescent="0.35">
      <c r="J727"/>
    </row>
    <row r="728" spans="10:10" x14ac:dyDescent="0.35">
      <c r="J728"/>
    </row>
    <row r="729" spans="10:10" x14ac:dyDescent="0.35">
      <c r="J729"/>
    </row>
    <row r="730" spans="10:10" x14ac:dyDescent="0.35">
      <c r="J730"/>
    </row>
    <row r="731" spans="10:10" x14ac:dyDescent="0.35">
      <c r="J731"/>
    </row>
    <row r="732" spans="10:10" x14ac:dyDescent="0.35">
      <c r="J732"/>
    </row>
    <row r="733" spans="10:10" x14ac:dyDescent="0.35">
      <c r="J733"/>
    </row>
    <row r="734" spans="10:10" x14ac:dyDescent="0.35">
      <c r="J734"/>
    </row>
    <row r="735" spans="10:10" x14ac:dyDescent="0.35">
      <c r="J735"/>
    </row>
    <row r="736" spans="10:10" x14ac:dyDescent="0.35">
      <c r="J736"/>
    </row>
    <row r="737" spans="10:10" x14ac:dyDescent="0.35">
      <c r="J737"/>
    </row>
    <row r="738" spans="10:10" x14ac:dyDescent="0.35">
      <c r="J738"/>
    </row>
    <row r="739" spans="10:10" x14ac:dyDescent="0.35">
      <c r="J739"/>
    </row>
    <row r="740" spans="10:10" x14ac:dyDescent="0.35">
      <c r="J740"/>
    </row>
    <row r="741" spans="10:10" x14ac:dyDescent="0.35">
      <c r="J741"/>
    </row>
    <row r="742" spans="10:10" x14ac:dyDescent="0.35">
      <c r="J742"/>
    </row>
    <row r="743" spans="10:10" x14ac:dyDescent="0.35">
      <c r="J743"/>
    </row>
    <row r="744" spans="10:10" x14ac:dyDescent="0.35">
      <c r="J744"/>
    </row>
    <row r="745" spans="10:10" x14ac:dyDescent="0.35">
      <c r="J745"/>
    </row>
    <row r="746" spans="10:10" x14ac:dyDescent="0.35">
      <c r="J746"/>
    </row>
    <row r="747" spans="10:10" x14ac:dyDescent="0.35">
      <c r="J747"/>
    </row>
    <row r="748" spans="10:10" x14ac:dyDescent="0.35">
      <c r="J748"/>
    </row>
    <row r="749" spans="10:10" x14ac:dyDescent="0.35">
      <c r="J749"/>
    </row>
    <row r="750" spans="10:10" x14ac:dyDescent="0.35">
      <c r="J750"/>
    </row>
    <row r="751" spans="10:10" x14ac:dyDescent="0.35">
      <c r="J751"/>
    </row>
    <row r="752" spans="10:10" x14ac:dyDescent="0.35">
      <c r="J752"/>
    </row>
    <row r="753" spans="10:10" x14ac:dyDescent="0.35">
      <c r="J753"/>
    </row>
    <row r="754" spans="10:10" x14ac:dyDescent="0.35">
      <c r="J754"/>
    </row>
    <row r="755" spans="10:10" x14ac:dyDescent="0.35">
      <c r="J755"/>
    </row>
    <row r="756" spans="10:10" x14ac:dyDescent="0.35">
      <c r="J756"/>
    </row>
    <row r="757" spans="10:10" x14ac:dyDescent="0.35">
      <c r="J757"/>
    </row>
    <row r="758" spans="10:10" x14ac:dyDescent="0.35">
      <c r="J758"/>
    </row>
    <row r="759" spans="10:10" x14ac:dyDescent="0.35">
      <c r="J759"/>
    </row>
    <row r="760" spans="10:10" x14ac:dyDescent="0.35">
      <c r="J760"/>
    </row>
    <row r="761" spans="10:10" x14ac:dyDescent="0.35">
      <c r="J761"/>
    </row>
    <row r="762" spans="10:10" x14ac:dyDescent="0.35">
      <c r="J762"/>
    </row>
    <row r="763" spans="10:10" x14ac:dyDescent="0.35">
      <c r="J763"/>
    </row>
    <row r="764" spans="10:10" x14ac:dyDescent="0.35">
      <c r="J764"/>
    </row>
    <row r="765" spans="10:10" x14ac:dyDescent="0.35">
      <c r="J765"/>
    </row>
    <row r="766" spans="10:10" x14ac:dyDescent="0.35">
      <c r="J766"/>
    </row>
    <row r="767" spans="10:10" x14ac:dyDescent="0.35">
      <c r="J767"/>
    </row>
    <row r="768" spans="10:10" x14ac:dyDescent="0.35">
      <c r="J768"/>
    </row>
    <row r="769" spans="10:10" x14ac:dyDescent="0.35">
      <c r="J769"/>
    </row>
    <row r="770" spans="10:10" x14ac:dyDescent="0.35">
      <c r="J770"/>
    </row>
    <row r="771" spans="10:10" x14ac:dyDescent="0.35">
      <c r="J771"/>
    </row>
    <row r="772" spans="10:10" x14ac:dyDescent="0.35">
      <c r="J772"/>
    </row>
    <row r="773" spans="10:10" x14ac:dyDescent="0.35">
      <c r="J773"/>
    </row>
    <row r="774" spans="10:10" x14ac:dyDescent="0.35">
      <c r="J774"/>
    </row>
    <row r="775" spans="10:10" x14ac:dyDescent="0.35">
      <c r="J775"/>
    </row>
    <row r="776" spans="10:10" x14ac:dyDescent="0.35">
      <c r="J776"/>
    </row>
    <row r="777" spans="10:10" x14ac:dyDescent="0.35">
      <c r="J777"/>
    </row>
    <row r="778" spans="10:10" x14ac:dyDescent="0.35">
      <c r="J778"/>
    </row>
    <row r="779" spans="10:10" x14ac:dyDescent="0.35">
      <c r="J779"/>
    </row>
    <row r="780" spans="10:10" x14ac:dyDescent="0.35">
      <c r="J780"/>
    </row>
    <row r="781" spans="10:10" x14ac:dyDescent="0.35">
      <c r="J781"/>
    </row>
    <row r="782" spans="10:10" x14ac:dyDescent="0.35">
      <c r="J782"/>
    </row>
    <row r="783" spans="10:10" x14ac:dyDescent="0.35">
      <c r="J783"/>
    </row>
    <row r="784" spans="10:10" x14ac:dyDescent="0.35">
      <c r="J784"/>
    </row>
    <row r="785" spans="10:10" x14ac:dyDescent="0.35">
      <c r="J785"/>
    </row>
    <row r="786" spans="10:10" x14ac:dyDescent="0.35">
      <c r="J786"/>
    </row>
    <row r="787" spans="10:10" x14ac:dyDescent="0.35">
      <c r="J787"/>
    </row>
    <row r="788" spans="10:10" x14ac:dyDescent="0.35">
      <c r="J788"/>
    </row>
    <row r="789" spans="10:10" x14ac:dyDescent="0.35">
      <c r="J789"/>
    </row>
    <row r="790" spans="10:10" x14ac:dyDescent="0.35">
      <c r="J790"/>
    </row>
    <row r="791" spans="10:10" x14ac:dyDescent="0.35">
      <c r="J791"/>
    </row>
    <row r="792" spans="10:10" x14ac:dyDescent="0.35">
      <c r="J792"/>
    </row>
    <row r="793" spans="10:10" x14ac:dyDescent="0.35">
      <c r="J793"/>
    </row>
    <row r="794" spans="10:10" x14ac:dyDescent="0.35">
      <c r="J794"/>
    </row>
    <row r="795" spans="10:10" x14ac:dyDescent="0.35">
      <c r="J795"/>
    </row>
    <row r="796" spans="10:10" x14ac:dyDescent="0.35">
      <c r="J796"/>
    </row>
    <row r="797" spans="10:10" x14ac:dyDescent="0.35">
      <c r="J797"/>
    </row>
    <row r="798" spans="10:10" x14ac:dyDescent="0.35">
      <c r="J798"/>
    </row>
    <row r="799" spans="10:10" x14ac:dyDescent="0.35">
      <c r="J799"/>
    </row>
    <row r="800" spans="10:10" x14ac:dyDescent="0.35">
      <c r="J800"/>
    </row>
    <row r="801" spans="10:10" x14ac:dyDescent="0.35">
      <c r="J801"/>
    </row>
    <row r="802" spans="10:10" x14ac:dyDescent="0.35">
      <c r="J802"/>
    </row>
    <row r="803" spans="10:10" x14ac:dyDescent="0.35">
      <c r="J803"/>
    </row>
    <row r="804" spans="10:10" x14ac:dyDescent="0.35">
      <c r="J804"/>
    </row>
    <row r="805" spans="10:10" x14ac:dyDescent="0.35">
      <c r="J805"/>
    </row>
    <row r="806" spans="10:10" x14ac:dyDescent="0.35">
      <c r="J806"/>
    </row>
    <row r="807" spans="10:10" x14ac:dyDescent="0.35">
      <c r="J807"/>
    </row>
    <row r="808" spans="10:10" x14ac:dyDescent="0.35">
      <c r="J808"/>
    </row>
    <row r="809" spans="10:10" x14ac:dyDescent="0.35">
      <c r="J809"/>
    </row>
    <row r="810" spans="10:10" x14ac:dyDescent="0.35">
      <c r="J810"/>
    </row>
    <row r="811" spans="10:10" x14ac:dyDescent="0.35">
      <c r="J811"/>
    </row>
    <row r="812" spans="10:10" x14ac:dyDescent="0.35">
      <c r="J812"/>
    </row>
    <row r="813" spans="10:10" x14ac:dyDescent="0.35">
      <c r="J813"/>
    </row>
    <row r="814" spans="10:10" x14ac:dyDescent="0.35">
      <c r="J814"/>
    </row>
    <row r="815" spans="10:10" x14ac:dyDescent="0.35">
      <c r="J815"/>
    </row>
    <row r="816" spans="10:10" x14ac:dyDescent="0.35">
      <c r="J816"/>
    </row>
    <row r="817" spans="10:10" x14ac:dyDescent="0.35">
      <c r="J817"/>
    </row>
    <row r="818" spans="10:10" x14ac:dyDescent="0.35">
      <c r="J818"/>
    </row>
    <row r="819" spans="10:10" x14ac:dyDescent="0.35">
      <c r="J819"/>
    </row>
    <row r="820" spans="10:10" x14ac:dyDescent="0.35">
      <c r="J820"/>
    </row>
    <row r="821" spans="10:10" x14ac:dyDescent="0.35">
      <c r="J821"/>
    </row>
    <row r="822" spans="10:10" x14ac:dyDescent="0.35">
      <c r="J822"/>
    </row>
    <row r="823" spans="10:10" x14ac:dyDescent="0.35">
      <c r="J823"/>
    </row>
    <row r="824" spans="10:10" x14ac:dyDescent="0.35">
      <c r="J824"/>
    </row>
    <row r="825" spans="10:10" x14ac:dyDescent="0.35">
      <c r="J825"/>
    </row>
    <row r="826" spans="10:10" x14ac:dyDescent="0.35">
      <c r="J826"/>
    </row>
    <row r="827" spans="10:10" x14ac:dyDescent="0.35">
      <c r="J827"/>
    </row>
    <row r="828" spans="10:10" x14ac:dyDescent="0.35">
      <c r="J828"/>
    </row>
    <row r="829" spans="10:10" x14ac:dyDescent="0.35">
      <c r="J829"/>
    </row>
    <row r="830" spans="10:10" x14ac:dyDescent="0.35">
      <c r="J830"/>
    </row>
    <row r="831" spans="10:10" x14ac:dyDescent="0.35">
      <c r="J831"/>
    </row>
    <row r="832" spans="10:10" x14ac:dyDescent="0.35">
      <c r="J832"/>
    </row>
    <row r="833" spans="10:10" x14ac:dyDescent="0.35">
      <c r="J833"/>
    </row>
    <row r="834" spans="10:10" x14ac:dyDescent="0.35">
      <c r="J834"/>
    </row>
    <row r="835" spans="10:10" x14ac:dyDescent="0.35">
      <c r="J835"/>
    </row>
    <row r="836" spans="10:10" x14ac:dyDescent="0.35">
      <c r="J836"/>
    </row>
    <row r="837" spans="10:10" x14ac:dyDescent="0.35">
      <c r="J837"/>
    </row>
    <row r="838" spans="10:10" x14ac:dyDescent="0.35">
      <c r="J838"/>
    </row>
    <row r="839" spans="10:10" x14ac:dyDescent="0.35">
      <c r="J839"/>
    </row>
    <row r="840" spans="10:10" x14ac:dyDescent="0.35">
      <c r="J840"/>
    </row>
    <row r="841" spans="10:10" x14ac:dyDescent="0.35">
      <c r="J841"/>
    </row>
    <row r="842" spans="10:10" x14ac:dyDescent="0.35">
      <c r="J842"/>
    </row>
    <row r="843" spans="10:10" x14ac:dyDescent="0.35">
      <c r="J843"/>
    </row>
    <row r="844" spans="10:10" x14ac:dyDescent="0.35">
      <c r="J844"/>
    </row>
    <row r="845" spans="10:10" x14ac:dyDescent="0.35">
      <c r="J845"/>
    </row>
    <row r="846" spans="10:10" x14ac:dyDescent="0.35">
      <c r="J846"/>
    </row>
    <row r="847" spans="10:10" x14ac:dyDescent="0.35">
      <c r="J847"/>
    </row>
    <row r="848" spans="10:10" x14ac:dyDescent="0.35">
      <c r="J848"/>
    </row>
    <row r="849" spans="10:10" x14ac:dyDescent="0.35">
      <c r="J849"/>
    </row>
    <row r="850" spans="10:10" x14ac:dyDescent="0.35">
      <c r="J850"/>
    </row>
    <row r="851" spans="10:10" x14ac:dyDescent="0.35">
      <c r="J851"/>
    </row>
    <row r="852" spans="10:10" x14ac:dyDescent="0.35">
      <c r="J852"/>
    </row>
    <row r="853" spans="10:10" x14ac:dyDescent="0.35">
      <c r="J853"/>
    </row>
    <row r="854" spans="10:10" x14ac:dyDescent="0.35">
      <c r="J854"/>
    </row>
    <row r="855" spans="10:10" x14ac:dyDescent="0.35">
      <c r="J855"/>
    </row>
    <row r="856" spans="10:10" x14ac:dyDescent="0.35">
      <c r="J856"/>
    </row>
    <row r="857" spans="10:10" x14ac:dyDescent="0.35">
      <c r="J857"/>
    </row>
    <row r="858" spans="10:10" x14ac:dyDescent="0.35">
      <c r="J858"/>
    </row>
    <row r="859" spans="10:10" x14ac:dyDescent="0.35">
      <c r="J859"/>
    </row>
    <row r="860" spans="10:10" x14ac:dyDescent="0.35">
      <c r="J860"/>
    </row>
    <row r="861" spans="10:10" x14ac:dyDescent="0.35">
      <c r="J861"/>
    </row>
    <row r="862" spans="10:10" x14ac:dyDescent="0.35">
      <c r="J862"/>
    </row>
    <row r="863" spans="10:10" x14ac:dyDescent="0.35">
      <c r="J863"/>
    </row>
    <row r="864" spans="10:10" x14ac:dyDescent="0.35">
      <c r="J864"/>
    </row>
    <row r="865" spans="10:10" x14ac:dyDescent="0.35">
      <c r="J865"/>
    </row>
    <row r="866" spans="10:10" x14ac:dyDescent="0.35">
      <c r="J866"/>
    </row>
    <row r="867" spans="10:10" x14ac:dyDescent="0.35">
      <c r="J867"/>
    </row>
    <row r="868" spans="10:10" x14ac:dyDescent="0.35">
      <c r="J868"/>
    </row>
    <row r="869" spans="10:10" x14ac:dyDescent="0.35">
      <c r="J869"/>
    </row>
    <row r="870" spans="10:10" x14ac:dyDescent="0.35">
      <c r="J870"/>
    </row>
    <row r="871" spans="10:10" x14ac:dyDescent="0.35">
      <c r="J871"/>
    </row>
    <row r="872" spans="10:10" x14ac:dyDescent="0.35">
      <c r="J872"/>
    </row>
    <row r="873" spans="10:10" x14ac:dyDescent="0.35">
      <c r="J873"/>
    </row>
    <row r="874" spans="10:10" x14ac:dyDescent="0.35">
      <c r="J874"/>
    </row>
    <row r="875" spans="10:10" x14ac:dyDescent="0.35">
      <c r="J875"/>
    </row>
    <row r="876" spans="10:10" x14ac:dyDescent="0.35">
      <c r="J876"/>
    </row>
    <row r="877" spans="10:10" x14ac:dyDescent="0.35">
      <c r="J877"/>
    </row>
    <row r="878" spans="10:10" x14ac:dyDescent="0.35">
      <c r="J878"/>
    </row>
    <row r="879" spans="10:10" x14ac:dyDescent="0.35">
      <c r="J879"/>
    </row>
    <row r="880" spans="10:10" x14ac:dyDescent="0.35">
      <c r="J880"/>
    </row>
    <row r="881" spans="10:10" x14ac:dyDescent="0.35">
      <c r="J881"/>
    </row>
    <row r="882" spans="10:10" x14ac:dyDescent="0.35">
      <c r="J882"/>
    </row>
    <row r="883" spans="10:10" x14ac:dyDescent="0.35">
      <c r="J883"/>
    </row>
    <row r="884" spans="10:10" x14ac:dyDescent="0.35">
      <c r="J884"/>
    </row>
    <row r="885" spans="10:10" x14ac:dyDescent="0.35">
      <c r="J885"/>
    </row>
    <row r="886" spans="10:10" x14ac:dyDescent="0.35">
      <c r="J886"/>
    </row>
    <row r="887" spans="10:10" x14ac:dyDescent="0.35">
      <c r="J887"/>
    </row>
    <row r="888" spans="10:10" x14ac:dyDescent="0.35">
      <c r="J888"/>
    </row>
    <row r="889" spans="10:10" x14ac:dyDescent="0.35">
      <c r="J889"/>
    </row>
    <row r="890" spans="10:10" x14ac:dyDescent="0.35">
      <c r="J890"/>
    </row>
    <row r="891" spans="10:10" x14ac:dyDescent="0.35">
      <c r="J891"/>
    </row>
    <row r="892" spans="10:10" x14ac:dyDescent="0.35">
      <c r="J892"/>
    </row>
    <row r="893" spans="10:10" x14ac:dyDescent="0.35">
      <c r="J893"/>
    </row>
    <row r="894" spans="10:10" x14ac:dyDescent="0.35">
      <c r="J894"/>
    </row>
    <row r="895" spans="10:10" x14ac:dyDescent="0.35">
      <c r="J895"/>
    </row>
    <row r="896" spans="10:10" x14ac:dyDescent="0.35">
      <c r="J896"/>
    </row>
    <row r="897" spans="10:10" x14ac:dyDescent="0.35">
      <c r="J897"/>
    </row>
    <row r="898" spans="10:10" x14ac:dyDescent="0.35">
      <c r="J898"/>
    </row>
    <row r="899" spans="10:10" x14ac:dyDescent="0.35">
      <c r="J899"/>
    </row>
    <row r="900" spans="10:10" x14ac:dyDescent="0.35">
      <c r="J900"/>
    </row>
    <row r="901" spans="10:10" x14ac:dyDescent="0.35">
      <c r="J901"/>
    </row>
    <row r="902" spans="10:10" x14ac:dyDescent="0.35">
      <c r="J902"/>
    </row>
    <row r="903" spans="10:10" x14ac:dyDescent="0.35">
      <c r="J903"/>
    </row>
    <row r="904" spans="10:10" x14ac:dyDescent="0.35">
      <c r="J904"/>
    </row>
    <row r="905" spans="10:10" x14ac:dyDescent="0.35">
      <c r="J905"/>
    </row>
    <row r="906" spans="10:10" x14ac:dyDescent="0.35">
      <c r="J906"/>
    </row>
    <row r="907" spans="10:10" x14ac:dyDescent="0.35">
      <c r="J907"/>
    </row>
    <row r="908" spans="10:10" x14ac:dyDescent="0.35">
      <c r="J908"/>
    </row>
    <row r="909" spans="10:10" x14ac:dyDescent="0.35">
      <c r="J909"/>
    </row>
    <row r="910" spans="10:10" x14ac:dyDescent="0.35">
      <c r="J910"/>
    </row>
    <row r="911" spans="10:10" x14ac:dyDescent="0.35">
      <c r="J911"/>
    </row>
    <row r="912" spans="10:10" x14ac:dyDescent="0.35">
      <c r="J912"/>
    </row>
    <row r="913" spans="10:10" x14ac:dyDescent="0.35">
      <c r="J913"/>
    </row>
    <row r="914" spans="10:10" x14ac:dyDescent="0.35">
      <c r="J914"/>
    </row>
    <row r="915" spans="10:10" x14ac:dyDescent="0.35">
      <c r="J915"/>
    </row>
    <row r="916" spans="10:10" x14ac:dyDescent="0.35">
      <c r="J916"/>
    </row>
    <row r="917" spans="10:10" x14ac:dyDescent="0.35">
      <c r="J917"/>
    </row>
    <row r="918" spans="10:10" x14ac:dyDescent="0.35">
      <c r="J918"/>
    </row>
    <row r="919" spans="10:10" x14ac:dyDescent="0.35">
      <c r="J919"/>
    </row>
    <row r="920" spans="10:10" x14ac:dyDescent="0.35">
      <c r="J920"/>
    </row>
    <row r="921" spans="10:10" x14ac:dyDescent="0.35">
      <c r="J921"/>
    </row>
    <row r="922" spans="10:10" x14ac:dyDescent="0.35">
      <c r="J922"/>
    </row>
    <row r="923" spans="10:10" x14ac:dyDescent="0.35">
      <c r="J923"/>
    </row>
    <row r="924" spans="10:10" x14ac:dyDescent="0.35">
      <c r="J924"/>
    </row>
    <row r="925" spans="10:10" x14ac:dyDescent="0.35">
      <c r="J925"/>
    </row>
    <row r="926" spans="10:10" x14ac:dyDescent="0.35">
      <c r="J926"/>
    </row>
    <row r="927" spans="10:10" x14ac:dyDescent="0.35">
      <c r="J927"/>
    </row>
    <row r="928" spans="10:10" x14ac:dyDescent="0.35">
      <c r="J928"/>
    </row>
    <row r="929" spans="10:10" x14ac:dyDescent="0.35">
      <c r="J929"/>
    </row>
    <row r="930" spans="10:10" x14ac:dyDescent="0.35">
      <c r="J930"/>
    </row>
    <row r="931" spans="10:10" x14ac:dyDescent="0.35">
      <c r="J931"/>
    </row>
    <row r="932" spans="10:10" x14ac:dyDescent="0.35">
      <c r="J932"/>
    </row>
    <row r="933" spans="10:10" x14ac:dyDescent="0.35">
      <c r="J933"/>
    </row>
    <row r="934" spans="10:10" x14ac:dyDescent="0.35">
      <c r="J934"/>
    </row>
    <row r="935" spans="10:10" x14ac:dyDescent="0.35">
      <c r="J935"/>
    </row>
    <row r="936" spans="10:10" x14ac:dyDescent="0.35">
      <c r="J936"/>
    </row>
    <row r="937" spans="10:10" x14ac:dyDescent="0.35">
      <c r="J937"/>
    </row>
    <row r="938" spans="10:10" x14ac:dyDescent="0.35">
      <c r="J938"/>
    </row>
    <row r="939" spans="10:10" x14ac:dyDescent="0.35">
      <c r="J939"/>
    </row>
    <row r="940" spans="10:10" x14ac:dyDescent="0.35">
      <c r="J940"/>
    </row>
    <row r="941" spans="10:10" x14ac:dyDescent="0.35">
      <c r="J941"/>
    </row>
    <row r="942" spans="10:10" x14ac:dyDescent="0.35">
      <c r="J942"/>
    </row>
    <row r="943" spans="10:10" x14ac:dyDescent="0.35">
      <c r="J943"/>
    </row>
    <row r="944" spans="10:10" x14ac:dyDescent="0.35">
      <c r="J944"/>
    </row>
    <row r="945" spans="10:10" x14ac:dyDescent="0.35">
      <c r="J945"/>
    </row>
    <row r="946" spans="10:10" x14ac:dyDescent="0.35">
      <c r="J946"/>
    </row>
    <row r="947" spans="10:10" x14ac:dyDescent="0.35">
      <c r="J947"/>
    </row>
    <row r="948" spans="10:10" x14ac:dyDescent="0.35">
      <c r="J948"/>
    </row>
    <row r="949" spans="10:10" x14ac:dyDescent="0.35">
      <c r="J949"/>
    </row>
    <row r="950" spans="10:10" x14ac:dyDescent="0.35">
      <c r="J950"/>
    </row>
    <row r="951" spans="10:10" x14ac:dyDescent="0.35">
      <c r="J951"/>
    </row>
    <row r="952" spans="10:10" x14ac:dyDescent="0.35">
      <c r="J952"/>
    </row>
    <row r="953" spans="10:10" x14ac:dyDescent="0.35">
      <c r="J953"/>
    </row>
    <row r="954" spans="10:10" x14ac:dyDescent="0.35">
      <c r="J954"/>
    </row>
    <row r="955" spans="10:10" x14ac:dyDescent="0.35">
      <c r="J955"/>
    </row>
    <row r="956" spans="10:10" x14ac:dyDescent="0.35">
      <c r="J956"/>
    </row>
    <row r="957" spans="10:10" x14ac:dyDescent="0.35">
      <c r="J957"/>
    </row>
    <row r="958" spans="10:10" x14ac:dyDescent="0.35">
      <c r="J958"/>
    </row>
    <row r="959" spans="10:10" x14ac:dyDescent="0.35">
      <c r="J959"/>
    </row>
    <row r="960" spans="10:10" x14ac:dyDescent="0.35">
      <c r="J960"/>
    </row>
    <row r="961" spans="10:10" x14ac:dyDescent="0.35">
      <c r="J961"/>
    </row>
    <row r="962" spans="10:10" x14ac:dyDescent="0.35">
      <c r="J962"/>
    </row>
    <row r="963" spans="10:10" x14ac:dyDescent="0.35">
      <c r="J963"/>
    </row>
    <row r="964" spans="10:10" x14ac:dyDescent="0.35">
      <c r="J964"/>
    </row>
    <row r="965" spans="10:10" x14ac:dyDescent="0.35">
      <c r="J965"/>
    </row>
    <row r="966" spans="10:10" x14ac:dyDescent="0.35">
      <c r="J966"/>
    </row>
    <row r="967" spans="10:10" x14ac:dyDescent="0.35">
      <c r="J967"/>
    </row>
    <row r="968" spans="10:10" x14ac:dyDescent="0.35">
      <c r="J968"/>
    </row>
    <row r="969" spans="10:10" x14ac:dyDescent="0.35">
      <c r="J969"/>
    </row>
    <row r="970" spans="10:10" x14ac:dyDescent="0.35">
      <c r="J970"/>
    </row>
    <row r="971" spans="10:10" x14ac:dyDescent="0.35">
      <c r="J971"/>
    </row>
    <row r="972" spans="10:10" x14ac:dyDescent="0.35">
      <c r="J972"/>
    </row>
    <row r="973" spans="10:10" x14ac:dyDescent="0.35">
      <c r="J973"/>
    </row>
    <row r="974" spans="10:10" x14ac:dyDescent="0.35">
      <c r="J974"/>
    </row>
    <row r="975" spans="10:10" x14ac:dyDescent="0.35">
      <c r="J975"/>
    </row>
    <row r="976" spans="10:10" x14ac:dyDescent="0.35">
      <c r="J976"/>
    </row>
    <row r="977" spans="10:10" x14ac:dyDescent="0.35">
      <c r="J977"/>
    </row>
    <row r="978" spans="10:10" x14ac:dyDescent="0.35">
      <c r="J978"/>
    </row>
    <row r="979" spans="10:10" x14ac:dyDescent="0.35">
      <c r="J979"/>
    </row>
    <row r="980" spans="10:10" x14ac:dyDescent="0.35">
      <c r="J980"/>
    </row>
    <row r="981" spans="10:10" x14ac:dyDescent="0.35">
      <c r="J981"/>
    </row>
    <row r="982" spans="10:10" x14ac:dyDescent="0.35">
      <c r="J982"/>
    </row>
    <row r="983" spans="10:10" x14ac:dyDescent="0.35">
      <c r="J983"/>
    </row>
    <row r="984" spans="10:10" x14ac:dyDescent="0.35">
      <c r="J984"/>
    </row>
    <row r="985" spans="10:10" x14ac:dyDescent="0.35">
      <c r="J985"/>
    </row>
    <row r="986" spans="10:10" x14ac:dyDescent="0.35">
      <c r="J986"/>
    </row>
    <row r="987" spans="10:10" x14ac:dyDescent="0.35">
      <c r="J987"/>
    </row>
    <row r="988" spans="10:10" x14ac:dyDescent="0.35">
      <c r="J988"/>
    </row>
    <row r="989" spans="10:10" x14ac:dyDescent="0.35">
      <c r="J989"/>
    </row>
    <row r="990" spans="10:10" x14ac:dyDescent="0.35">
      <c r="J990"/>
    </row>
    <row r="991" spans="10:10" x14ac:dyDescent="0.35">
      <c r="J991"/>
    </row>
    <row r="992" spans="10:10" x14ac:dyDescent="0.35">
      <c r="J992"/>
    </row>
    <row r="993" spans="10:10" x14ac:dyDescent="0.35">
      <c r="J993"/>
    </row>
    <row r="994" spans="10:10" x14ac:dyDescent="0.35">
      <c r="J994"/>
    </row>
    <row r="995" spans="10:10" x14ac:dyDescent="0.35">
      <c r="J995"/>
    </row>
    <row r="996" spans="10:10" x14ac:dyDescent="0.35">
      <c r="J996"/>
    </row>
    <row r="997" spans="10:10" x14ac:dyDescent="0.35">
      <c r="J997"/>
    </row>
    <row r="998" spans="10:10" x14ac:dyDescent="0.35">
      <c r="J998"/>
    </row>
    <row r="999" spans="10:10" x14ac:dyDescent="0.35">
      <c r="J999"/>
    </row>
    <row r="1000" spans="10:10" x14ac:dyDescent="0.35">
      <c r="J1000"/>
    </row>
    <row r="1001" spans="10:10" x14ac:dyDescent="0.35">
      <c r="J1001"/>
    </row>
    <row r="1002" spans="10:10" x14ac:dyDescent="0.35">
      <c r="J1002"/>
    </row>
    <row r="1003" spans="10:10" x14ac:dyDescent="0.35">
      <c r="J1003"/>
    </row>
    <row r="1004" spans="10:10" x14ac:dyDescent="0.35">
      <c r="J1004"/>
    </row>
    <row r="1005" spans="10:10" x14ac:dyDescent="0.35">
      <c r="J1005"/>
    </row>
    <row r="1006" spans="10:10" x14ac:dyDescent="0.35">
      <c r="J1006"/>
    </row>
    <row r="1007" spans="10:10" x14ac:dyDescent="0.35">
      <c r="J1007"/>
    </row>
    <row r="1008" spans="10:10" x14ac:dyDescent="0.35">
      <c r="J1008"/>
    </row>
    <row r="1009" spans="10:10" x14ac:dyDescent="0.35">
      <c r="J1009"/>
    </row>
    <row r="1010" spans="10:10" x14ac:dyDescent="0.35">
      <c r="J1010"/>
    </row>
    <row r="1011" spans="10:10" x14ac:dyDescent="0.35">
      <c r="J1011"/>
    </row>
    <row r="1012" spans="10:10" x14ac:dyDescent="0.35">
      <c r="J1012"/>
    </row>
    <row r="1013" spans="10:10" x14ac:dyDescent="0.35">
      <c r="J1013"/>
    </row>
    <row r="1014" spans="10:10" x14ac:dyDescent="0.35">
      <c r="J1014"/>
    </row>
    <row r="1015" spans="10:10" x14ac:dyDescent="0.35">
      <c r="J1015"/>
    </row>
    <row r="1016" spans="10:10" x14ac:dyDescent="0.35">
      <c r="J1016"/>
    </row>
    <row r="1017" spans="10:10" x14ac:dyDescent="0.35">
      <c r="J1017"/>
    </row>
    <row r="1018" spans="10:10" x14ac:dyDescent="0.35">
      <c r="J1018"/>
    </row>
    <row r="1019" spans="10:10" x14ac:dyDescent="0.35">
      <c r="J1019"/>
    </row>
    <row r="1020" spans="10:10" x14ac:dyDescent="0.35">
      <c r="J1020"/>
    </row>
    <row r="1021" spans="10:10" x14ac:dyDescent="0.35">
      <c r="J1021"/>
    </row>
    <row r="1022" spans="10:10" x14ac:dyDescent="0.35">
      <c r="J1022"/>
    </row>
    <row r="1023" spans="10:10" x14ac:dyDescent="0.35">
      <c r="J1023"/>
    </row>
    <row r="1024" spans="10:10" x14ac:dyDescent="0.35">
      <c r="J1024"/>
    </row>
    <row r="1025" spans="10:10" x14ac:dyDescent="0.35">
      <c r="J1025"/>
    </row>
    <row r="1026" spans="10:10" x14ac:dyDescent="0.35">
      <c r="J1026"/>
    </row>
    <row r="1027" spans="10:10" x14ac:dyDescent="0.35">
      <c r="J1027"/>
    </row>
    <row r="1028" spans="10:10" x14ac:dyDescent="0.35">
      <c r="J1028"/>
    </row>
    <row r="1029" spans="10:10" x14ac:dyDescent="0.35">
      <c r="J1029"/>
    </row>
    <row r="1030" spans="10:10" x14ac:dyDescent="0.35">
      <c r="J1030"/>
    </row>
    <row r="1031" spans="10:10" x14ac:dyDescent="0.35">
      <c r="J1031"/>
    </row>
    <row r="1032" spans="10:10" x14ac:dyDescent="0.35">
      <c r="J1032"/>
    </row>
    <row r="1033" spans="10:10" x14ac:dyDescent="0.35">
      <c r="J1033"/>
    </row>
    <row r="1034" spans="10:10" x14ac:dyDescent="0.35">
      <c r="J1034"/>
    </row>
    <row r="1035" spans="10:10" x14ac:dyDescent="0.35">
      <c r="J1035"/>
    </row>
    <row r="1036" spans="10:10" x14ac:dyDescent="0.35">
      <c r="J1036"/>
    </row>
    <row r="1037" spans="10:10" x14ac:dyDescent="0.35">
      <c r="J1037"/>
    </row>
    <row r="1038" spans="10:10" x14ac:dyDescent="0.35">
      <c r="J1038"/>
    </row>
    <row r="1039" spans="10:10" x14ac:dyDescent="0.35">
      <c r="J1039"/>
    </row>
    <row r="1040" spans="10:10" x14ac:dyDescent="0.35">
      <c r="J1040"/>
    </row>
    <row r="1041" spans="10:10" x14ac:dyDescent="0.35">
      <c r="J1041"/>
    </row>
    <row r="1042" spans="10:10" x14ac:dyDescent="0.35">
      <c r="J1042"/>
    </row>
    <row r="1043" spans="10:10" x14ac:dyDescent="0.35">
      <c r="J1043"/>
    </row>
    <row r="1044" spans="10:10" x14ac:dyDescent="0.35">
      <c r="J1044"/>
    </row>
    <row r="1045" spans="10:10" x14ac:dyDescent="0.35">
      <c r="J1045"/>
    </row>
    <row r="1046" spans="10:10" x14ac:dyDescent="0.35">
      <c r="J1046"/>
    </row>
    <row r="1047" spans="10:10" x14ac:dyDescent="0.35">
      <c r="J1047"/>
    </row>
    <row r="1048" spans="10:10" x14ac:dyDescent="0.35">
      <c r="J1048"/>
    </row>
    <row r="1049" spans="10:10" x14ac:dyDescent="0.35">
      <c r="J1049"/>
    </row>
    <row r="1050" spans="10:10" x14ac:dyDescent="0.35">
      <c r="J1050"/>
    </row>
    <row r="1051" spans="10:10" x14ac:dyDescent="0.35">
      <c r="J1051"/>
    </row>
    <row r="1052" spans="10:10" x14ac:dyDescent="0.35">
      <c r="J1052"/>
    </row>
    <row r="1053" spans="10:10" x14ac:dyDescent="0.35">
      <c r="J1053"/>
    </row>
    <row r="1054" spans="10:10" x14ac:dyDescent="0.35">
      <c r="J1054"/>
    </row>
    <row r="1055" spans="10:10" x14ac:dyDescent="0.35">
      <c r="J1055"/>
    </row>
    <row r="1056" spans="10:10" x14ac:dyDescent="0.35">
      <c r="J1056"/>
    </row>
    <row r="1057" spans="10:10" x14ac:dyDescent="0.35">
      <c r="J1057"/>
    </row>
    <row r="1058" spans="10:10" x14ac:dyDescent="0.35">
      <c r="J1058"/>
    </row>
    <row r="1059" spans="10:10" x14ac:dyDescent="0.35">
      <c r="J1059"/>
    </row>
    <row r="1060" spans="10:10" x14ac:dyDescent="0.35">
      <c r="J1060"/>
    </row>
    <row r="1061" spans="10:10" x14ac:dyDescent="0.35">
      <c r="J1061"/>
    </row>
    <row r="1062" spans="10:10" x14ac:dyDescent="0.35">
      <c r="J1062"/>
    </row>
    <row r="1063" spans="10:10" x14ac:dyDescent="0.35">
      <c r="J1063"/>
    </row>
    <row r="1064" spans="10:10" x14ac:dyDescent="0.35">
      <c r="J1064"/>
    </row>
    <row r="1065" spans="10:10" x14ac:dyDescent="0.35">
      <c r="J1065"/>
    </row>
    <row r="1066" spans="10:10" x14ac:dyDescent="0.35">
      <c r="J1066"/>
    </row>
    <row r="1067" spans="10:10" x14ac:dyDescent="0.35">
      <c r="J1067"/>
    </row>
    <row r="1068" spans="10:10" x14ac:dyDescent="0.35">
      <c r="J1068"/>
    </row>
    <row r="1069" spans="10:10" x14ac:dyDescent="0.35">
      <c r="J1069"/>
    </row>
    <row r="1070" spans="10:10" x14ac:dyDescent="0.35">
      <c r="J1070"/>
    </row>
    <row r="1071" spans="10:10" x14ac:dyDescent="0.35">
      <c r="J1071"/>
    </row>
    <row r="1072" spans="10:10" x14ac:dyDescent="0.35">
      <c r="J1072"/>
    </row>
    <row r="1073" spans="10:10" x14ac:dyDescent="0.35">
      <c r="J1073"/>
    </row>
    <row r="1074" spans="10:10" x14ac:dyDescent="0.35">
      <c r="J1074"/>
    </row>
    <row r="1075" spans="10:10" x14ac:dyDescent="0.35">
      <c r="J1075"/>
    </row>
    <row r="1076" spans="10:10" x14ac:dyDescent="0.35">
      <c r="J1076"/>
    </row>
    <row r="1077" spans="10:10" x14ac:dyDescent="0.35">
      <c r="J1077"/>
    </row>
    <row r="1078" spans="10:10" x14ac:dyDescent="0.35">
      <c r="J1078"/>
    </row>
    <row r="1079" spans="10:10" x14ac:dyDescent="0.35">
      <c r="J1079"/>
    </row>
    <row r="1080" spans="10:10" x14ac:dyDescent="0.35">
      <c r="J1080"/>
    </row>
    <row r="1081" spans="10:10" x14ac:dyDescent="0.35">
      <c r="J1081"/>
    </row>
    <row r="1082" spans="10:10" x14ac:dyDescent="0.35">
      <c r="J1082"/>
    </row>
    <row r="1083" spans="10:10" x14ac:dyDescent="0.35">
      <c r="J1083"/>
    </row>
    <row r="1084" spans="10:10" x14ac:dyDescent="0.35">
      <c r="J1084"/>
    </row>
    <row r="1085" spans="10:10" x14ac:dyDescent="0.35">
      <c r="J1085"/>
    </row>
    <row r="1086" spans="10:10" x14ac:dyDescent="0.35">
      <c r="J1086"/>
    </row>
    <row r="1087" spans="10:10" x14ac:dyDescent="0.35">
      <c r="J1087"/>
    </row>
    <row r="1088" spans="10:10" x14ac:dyDescent="0.35">
      <c r="J1088"/>
    </row>
    <row r="1089" spans="10:10" x14ac:dyDescent="0.35">
      <c r="J1089"/>
    </row>
    <row r="1090" spans="10:10" x14ac:dyDescent="0.35">
      <c r="J1090"/>
    </row>
    <row r="1091" spans="10:10" x14ac:dyDescent="0.35">
      <c r="J1091"/>
    </row>
    <row r="1092" spans="10:10" x14ac:dyDescent="0.35">
      <c r="J1092"/>
    </row>
    <row r="1093" spans="10:10" x14ac:dyDescent="0.35">
      <c r="J1093"/>
    </row>
    <row r="1094" spans="10:10" x14ac:dyDescent="0.35">
      <c r="J1094"/>
    </row>
    <row r="1095" spans="10:10" x14ac:dyDescent="0.35">
      <c r="J1095"/>
    </row>
    <row r="1096" spans="10:10" x14ac:dyDescent="0.35">
      <c r="J1096"/>
    </row>
    <row r="1097" spans="10:10" x14ac:dyDescent="0.35">
      <c r="J1097"/>
    </row>
    <row r="1098" spans="10:10" x14ac:dyDescent="0.35">
      <c r="J1098"/>
    </row>
    <row r="1099" spans="10:10" x14ac:dyDescent="0.35">
      <c r="J1099"/>
    </row>
    <row r="1100" spans="10:10" x14ac:dyDescent="0.35">
      <c r="J1100"/>
    </row>
    <row r="1101" spans="10:10" x14ac:dyDescent="0.35">
      <c r="J1101"/>
    </row>
    <row r="1102" spans="10:10" x14ac:dyDescent="0.35">
      <c r="J1102"/>
    </row>
    <row r="1103" spans="10:10" x14ac:dyDescent="0.35">
      <c r="J1103"/>
    </row>
    <row r="1104" spans="10:10" x14ac:dyDescent="0.35">
      <c r="J1104"/>
    </row>
    <row r="1105" spans="10:10" x14ac:dyDescent="0.35">
      <c r="J1105"/>
    </row>
    <row r="1106" spans="10:10" x14ac:dyDescent="0.35">
      <c r="J1106"/>
    </row>
    <row r="1107" spans="10:10" x14ac:dyDescent="0.35">
      <c r="J1107"/>
    </row>
    <row r="1108" spans="10:10" x14ac:dyDescent="0.35">
      <c r="J1108"/>
    </row>
    <row r="1109" spans="10:10" x14ac:dyDescent="0.35">
      <c r="J1109"/>
    </row>
    <row r="1110" spans="10:10" x14ac:dyDescent="0.35">
      <c r="J1110"/>
    </row>
    <row r="1111" spans="10:10" x14ac:dyDescent="0.35">
      <c r="J1111"/>
    </row>
    <row r="1112" spans="10:10" x14ac:dyDescent="0.35">
      <c r="J1112"/>
    </row>
    <row r="1113" spans="10:10" x14ac:dyDescent="0.35">
      <c r="J1113"/>
    </row>
    <row r="1114" spans="10:10" x14ac:dyDescent="0.35">
      <c r="J1114"/>
    </row>
    <row r="1115" spans="10:10" x14ac:dyDescent="0.35">
      <c r="J1115"/>
    </row>
    <row r="1116" spans="10:10" x14ac:dyDescent="0.35">
      <c r="J1116"/>
    </row>
    <row r="1117" spans="10:10" x14ac:dyDescent="0.35">
      <c r="J1117"/>
    </row>
    <row r="1118" spans="10:10" x14ac:dyDescent="0.35">
      <c r="J1118"/>
    </row>
    <row r="1119" spans="10:10" x14ac:dyDescent="0.35">
      <c r="J1119"/>
    </row>
    <row r="1120" spans="10:10" x14ac:dyDescent="0.35">
      <c r="J1120"/>
    </row>
    <row r="1121" spans="10:10" x14ac:dyDescent="0.35">
      <c r="J1121"/>
    </row>
    <row r="1122" spans="10:10" x14ac:dyDescent="0.35">
      <c r="J1122"/>
    </row>
    <row r="1123" spans="10:10" x14ac:dyDescent="0.35">
      <c r="J1123"/>
    </row>
    <row r="1124" spans="10:10" x14ac:dyDescent="0.35">
      <c r="J1124"/>
    </row>
    <row r="1125" spans="10:10" x14ac:dyDescent="0.35">
      <c r="J1125"/>
    </row>
    <row r="1126" spans="10:10" x14ac:dyDescent="0.35">
      <c r="J1126"/>
    </row>
    <row r="1127" spans="10:10" x14ac:dyDescent="0.35">
      <c r="J1127"/>
    </row>
    <row r="1128" spans="10:10" x14ac:dyDescent="0.35">
      <c r="J1128"/>
    </row>
    <row r="1129" spans="10:10" x14ac:dyDescent="0.35">
      <c r="J1129"/>
    </row>
    <row r="1130" spans="10:10" x14ac:dyDescent="0.35">
      <c r="J1130"/>
    </row>
    <row r="1131" spans="10:10" x14ac:dyDescent="0.35">
      <c r="J1131"/>
    </row>
    <row r="1132" spans="10:10" x14ac:dyDescent="0.35">
      <c r="J1132"/>
    </row>
    <row r="1133" spans="10:10" x14ac:dyDescent="0.35">
      <c r="J1133"/>
    </row>
    <row r="1134" spans="10:10" x14ac:dyDescent="0.35">
      <c r="J1134"/>
    </row>
    <row r="1135" spans="10:10" x14ac:dyDescent="0.35">
      <c r="J1135"/>
    </row>
    <row r="1136" spans="10:10" x14ac:dyDescent="0.35">
      <c r="J1136"/>
    </row>
    <row r="1137" spans="10:10" x14ac:dyDescent="0.35">
      <c r="J1137"/>
    </row>
    <row r="1138" spans="10:10" x14ac:dyDescent="0.35">
      <c r="J1138"/>
    </row>
    <row r="1139" spans="10:10" x14ac:dyDescent="0.35">
      <c r="J1139"/>
    </row>
    <row r="1140" spans="10:10" x14ac:dyDescent="0.35">
      <c r="J1140"/>
    </row>
    <row r="1141" spans="10:10" x14ac:dyDescent="0.35">
      <c r="J1141"/>
    </row>
    <row r="1142" spans="10:10" x14ac:dyDescent="0.35">
      <c r="J1142"/>
    </row>
    <row r="1143" spans="10:10" x14ac:dyDescent="0.35">
      <c r="J1143"/>
    </row>
    <row r="1144" spans="10:10" x14ac:dyDescent="0.35">
      <c r="J1144"/>
    </row>
    <row r="1145" spans="10:10" x14ac:dyDescent="0.35">
      <c r="J1145"/>
    </row>
    <row r="1146" spans="10:10" x14ac:dyDescent="0.35">
      <c r="J1146"/>
    </row>
    <row r="1147" spans="10:10" x14ac:dyDescent="0.35">
      <c r="J1147"/>
    </row>
    <row r="1148" spans="10:10" x14ac:dyDescent="0.35">
      <c r="J1148"/>
    </row>
    <row r="1149" spans="10:10" x14ac:dyDescent="0.35">
      <c r="J1149"/>
    </row>
    <row r="1150" spans="10:10" x14ac:dyDescent="0.35">
      <c r="J1150"/>
    </row>
    <row r="1151" spans="10:10" x14ac:dyDescent="0.35">
      <c r="J1151"/>
    </row>
    <row r="1152" spans="10:10" x14ac:dyDescent="0.35">
      <c r="J1152"/>
    </row>
    <row r="1153" spans="10:10" x14ac:dyDescent="0.35">
      <c r="J1153"/>
    </row>
    <row r="1154" spans="10:10" x14ac:dyDescent="0.35">
      <c r="J1154"/>
    </row>
    <row r="1155" spans="10:10" x14ac:dyDescent="0.35">
      <c r="J1155"/>
    </row>
    <row r="1156" spans="10:10" x14ac:dyDescent="0.35">
      <c r="J1156"/>
    </row>
    <row r="1157" spans="10:10" x14ac:dyDescent="0.35">
      <c r="J1157"/>
    </row>
    <row r="1158" spans="10:10" x14ac:dyDescent="0.35">
      <c r="J1158"/>
    </row>
    <row r="1159" spans="10:10" x14ac:dyDescent="0.35">
      <c r="J1159"/>
    </row>
    <row r="1160" spans="10:10" x14ac:dyDescent="0.35">
      <c r="J1160"/>
    </row>
    <row r="1161" spans="10:10" x14ac:dyDescent="0.35">
      <c r="J1161"/>
    </row>
    <row r="1162" spans="10:10" x14ac:dyDescent="0.35">
      <c r="J1162"/>
    </row>
    <row r="1163" spans="10:10" x14ac:dyDescent="0.35">
      <c r="J1163"/>
    </row>
    <row r="1164" spans="10:10" x14ac:dyDescent="0.35">
      <c r="J1164"/>
    </row>
    <row r="1165" spans="10:10" x14ac:dyDescent="0.35">
      <c r="J1165"/>
    </row>
    <row r="1166" spans="10:10" x14ac:dyDescent="0.35">
      <c r="J1166"/>
    </row>
    <row r="1167" spans="10:10" x14ac:dyDescent="0.35">
      <c r="J1167"/>
    </row>
    <row r="1168" spans="10:10" x14ac:dyDescent="0.35">
      <c r="J1168"/>
    </row>
    <row r="1169" spans="10:10" x14ac:dyDescent="0.35">
      <c r="J1169"/>
    </row>
    <row r="1170" spans="10:10" x14ac:dyDescent="0.35">
      <c r="J1170"/>
    </row>
    <row r="1171" spans="10:10" x14ac:dyDescent="0.35">
      <c r="J1171"/>
    </row>
    <row r="1172" spans="10:10" x14ac:dyDescent="0.35">
      <c r="J1172"/>
    </row>
    <row r="1173" spans="10:10" x14ac:dyDescent="0.35">
      <c r="J1173"/>
    </row>
    <row r="1174" spans="10:10" x14ac:dyDescent="0.35">
      <c r="J1174"/>
    </row>
    <row r="1175" spans="10:10" x14ac:dyDescent="0.35">
      <c r="J1175"/>
    </row>
    <row r="1176" spans="10:10" x14ac:dyDescent="0.35">
      <c r="J1176"/>
    </row>
    <row r="1177" spans="10:10" x14ac:dyDescent="0.35">
      <c r="J1177"/>
    </row>
    <row r="1178" spans="10:10" x14ac:dyDescent="0.35">
      <c r="J1178"/>
    </row>
    <row r="1179" spans="10:10" x14ac:dyDescent="0.35">
      <c r="J1179"/>
    </row>
    <row r="1180" spans="10:10" x14ac:dyDescent="0.35">
      <c r="J1180"/>
    </row>
    <row r="1181" spans="10:10" x14ac:dyDescent="0.35">
      <c r="J1181"/>
    </row>
    <row r="1182" spans="10:10" x14ac:dyDescent="0.35">
      <c r="J1182"/>
    </row>
    <row r="1183" spans="10:10" x14ac:dyDescent="0.35">
      <c r="J1183"/>
    </row>
    <row r="1184" spans="10:10" x14ac:dyDescent="0.35">
      <c r="J1184"/>
    </row>
    <row r="1185" spans="10:10" x14ac:dyDescent="0.35">
      <c r="J1185"/>
    </row>
    <row r="1186" spans="10:10" x14ac:dyDescent="0.35">
      <c r="J1186"/>
    </row>
    <row r="1187" spans="10:10" x14ac:dyDescent="0.35">
      <c r="J1187"/>
    </row>
    <row r="1188" spans="10:10" x14ac:dyDescent="0.35">
      <c r="J1188"/>
    </row>
    <row r="1189" spans="10:10" x14ac:dyDescent="0.35">
      <c r="J1189"/>
    </row>
    <row r="1190" spans="10:10" x14ac:dyDescent="0.35">
      <c r="J1190"/>
    </row>
    <row r="1191" spans="10:10" x14ac:dyDescent="0.35">
      <c r="J1191"/>
    </row>
    <row r="1192" spans="10:10" x14ac:dyDescent="0.35">
      <c r="J1192"/>
    </row>
    <row r="1193" spans="10:10" x14ac:dyDescent="0.35">
      <c r="J1193"/>
    </row>
    <row r="1194" spans="10:10" x14ac:dyDescent="0.35">
      <c r="J1194"/>
    </row>
    <row r="1195" spans="10:10" x14ac:dyDescent="0.35">
      <c r="J1195"/>
    </row>
    <row r="1196" spans="10:10" x14ac:dyDescent="0.35">
      <c r="J1196"/>
    </row>
    <row r="1197" spans="10:10" x14ac:dyDescent="0.35">
      <c r="J1197"/>
    </row>
    <row r="1198" spans="10:10" x14ac:dyDescent="0.35">
      <c r="J1198"/>
    </row>
    <row r="1199" spans="10:10" x14ac:dyDescent="0.35">
      <c r="J1199"/>
    </row>
    <row r="1200" spans="10:10" x14ac:dyDescent="0.35">
      <c r="J1200"/>
    </row>
    <row r="1201" spans="10:10" x14ac:dyDescent="0.35">
      <c r="J1201"/>
    </row>
    <row r="1202" spans="10:10" x14ac:dyDescent="0.35">
      <c r="J1202"/>
    </row>
    <row r="1203" spans="10:10" x14ac:dyDescent="0.35">
      <c r="J1203"/>
    </row>
    <row r="1204" spans="10:10" x14ac:dyDescent="0.35">
      <c r="J1204"/>
    </row>
    <row r="1205" spans="10:10" x14ac:dyDescent="0.35">
      <c r="J1205"/>
    </row>
    <row r="1206" spans="10:10" x14ac:dyDescent="0.35">
      <c r="J1206"/>
    </row>
    <row r="1207" spans="10:10" x14ac:dyDescent="0.35">
      <c r="J1207"/>
    </row>
    <row r="1208" spans="10:10" x14ac:dyDescent="0.35">
      <c r="J1208"/>
    </row>
    <row r="1209" spans="10:10" x14ac:dyDescent="0.35">
      <c r="J1209"/>
    </row>
    <row r="1210" spans="10:10" x14ac:dyDescent="0.35">
      <c r="J1210"/>
    </row>
    <row r="1211" spans="10:10" x14ac:dyDescent="0.35">
      <c r="J1211"/>
    </row>
    <row r="1212" spans="10:10" x14ac:dyDescent="0.35">
      <c r="J1212"/>
    </row>
    <row r="1213" spans="10:10" x14ac:dyDescent="0.35">
      <c r="J1213"/>
    </row>
    <row r="1214" spans="10:10" x14ac:dyDescent="0.35">
      <c r="J1214"/>
    </row>
    <row r="1215" spans="10:10" x14ac:dyDescent="0.35">
      <c r="J1215"/>
    </row>
    <row r="1216" spans="10:10" x14ac:dyDescent="0.35">
      <c r="J1216"/>
    </row>
    <row r="1217" spans="10:10" x14ac:dyDescent="0.35">
      <c r="J1217"/>
    </row>
    <row r="1218" spans="10:10" x14ac:dyDescent="0.35">
      <c r="J1218"/>
    </row>
    <row r="1219" spans="10:10" x14ac:dyDescent="0.35">
      <c r="J1219"/>
    </row>
    <row r="1220" spans="10:10" x14ac:dyDescent="0.35">
      <c r="J1220"/>
    </row>
    <row r="1221" spans="10:10" x14ac:dyDescent="0.35">
      <c r="J1221"/>
    </row>
    <row r="1222" spans="10:10" x14ac:dyDescent="0.35">
      <c r="J1222"/>
    </row>
    <row r="1223" spans="10:10" x14ac:dyDescent="0.35">
      <c r="J1223"/>
    </row>
    <row r="1224" spans="10:10" x14ac:dyDescent="0.35">
      <c r="J1224"/>
    </row>
    <row r="1225" spans="10:10" x14ac:dyDescent="0.35">
      <c r="J1225"/>
    </row>
    <row r="1226" spans="10:10" x14ac:dyDescent="0.35">
      <c r="J1226"/>
    </row>
    <row r="1227" spans="10:10" x14ac:dyDescent="0.35">
      <c r="J1227"/>
    </row>
    <row r="1228" spans="10:10" x14ac:dyDescent="0.35">
      <c r="J1228"/>
    </row>
    <row r="1229" spans="10:10" x14ac:dyDescent="0.35">
      <c r="J1229"/>
    </row>
    <row r="1230" spans="10:10" x14ac:dyDescent="0.35">
      <c r="J1230"/>
    </row>
    <row r="1231" spans="10:10" x14ac:dyDescent="0.35">
      <c r="J1231"/>
    </row>
    <row r="1232" spans="10:10" x14ac:dyDescent="0.35">
      <c r="J1232"/>
    </row>
    <row r="1233" spans="10:10" x14ac:dyDescent="0.35">
      <c r="J1233"/>
    </row>
    <row r="1234" spans="10:10" x14ac:dyDescent="0.35">
      <c r="J1234"/>
    </row>
    <row r="1235" spans="10:10" x14ac:dyDescent="0.35">
      <c r="J1235"/>
    </row>
    <row r="1236" spans="10:10" x14ac:dyDescent="0.35">
      <c r="J1236"/>
    </row>
    <row r="1237" spans="10:10" x14ac:dyDescent="0.35">
      <c r="J1237"/>
    </row>
    <row r="1238" spans="10:10" x14ac:dyDescent="0.35">
      <c r="J1238"/>
    </row>
    <row r="1239" spans="10:10" x14ac:dyDescent="0.35">
      <c r="J1239"/>
    </row>
    <row r="1240" spans="10:10" x14ac:dyDescent="0.35">
      <c r="J1240"/>
    </row>
    <row r="1241" spans="10:10" x14ac:dyDescent="0.35">
      <c r="J1241"/>
    </row>
    <row r="1242" spans="10:10" x14ac:dyDescent="0.35">
      <c r="J1242"/>
    </row>
    <row r="1243" spans="10:10" x14ac:dyDescent="0.35">
      <c r="J1243"/>
    </row>
    <row r="1244" spans="10:10" x14ac:dyDescent="0.35">
      <c r="J1244"/>
    </row>
    <row r="1245" spans="10:10" x14ac:dyDescent="0.35">
      <c r="J1245"/>
    </row>
    <row r="1246" spans="10:10" x14ac:dyDescent="0.35">
      <c r="J1246"/>
    </row>
    <row r="1247" spans="10:10" x14ac:dyDescent="0.35">
      <c r="J1247"/>
    </row>
    <row r="1248" spans="10:10" x14ac:dyDescent="0.35">
      <c r="J1248"/>
    </row>
    <row r="1249" spans="10:10" x14ac:dyDescent="0.35">
      <c r="J1249"/>
    </row>
    <row r="1250" spans="10:10" x14ac:dyDescent="0.35">
      <c r="J1250"/>
    </row>
    <row r="1251" spans="10:10" x14ac:dyDescent="0.35">
      <c r="J1251"/>
    </row>
    <row r="1252" spans="10:10" x14ac:dyDescent="0.35">
      <c r="J1252"/>
    </row>
    <row r="1253" spans="10:10" x14ac:dyDescent="0.35">
      <c r="J1253"/>
    </row>
    <row r="1254" spans="10:10" x14ac:dyDescent="0.35">
      <c r="J1254"/>
    </row>
    <row r="1255" spans="10:10" x14ac:dyDescent="0.35">
      <c r="J1255"/>
    </row>
    <row r="1256" spans="10:10" x14ac:dyDescent="0.35">
      <c r="J1256"/>
    </row>
    <row r="1257" spans="10:10" x14ac:dyDescent="0.35">
      <c r="J1257"/>
    </row>
    <row r="1258" spans="10:10" x14ac:dyDescent="0.35">
      <c r="J1258"/>
    </row>
    <row r="1259" spans="10:10" x14ac:dyDescent="0.35">
      <c r="J1259"/>
    </row>
    <row r="1260" spans="10:10" x14ac:dyDescent="0.35">
      <c r="J1260"/>
    </row>
    <row r="1261" spans="10:10" x14ac:dyDescent="0.35">
      <c r="J1261"/>
    </row>
    <row r="1262" spans="10:10" x14ac:dyDescent="0.35">
      <c r="J1262"/>
    </row>
    <row r="1263" spans="10:10" x14ac:dyDescent="0.35">
      <c r="J1263"/>
    </row>
    <row r="1264" spans="10:10" x14ac:dyDescent="0.35">
      <c r="J1264"/>
    </row>
    <row r="1265" spans="10:10" x14ac:dyDescent="0.35">
      <c r="J1265"/>
    </row>
    <row r="1266" spans="10:10" x14ac:dyDescent="0.35">
      <c r="J1266"/>
    </row>
    <row r="1267" spans="10:10" x14ac:dyDescent="0.35">
      <c r="J1267"/>
    </row>
    <row r="1268" spans="10:10" x14ac:dyDescent="0.35">
      <c r="J1268"/>
    </row>
    <row r="1269" spans="10:10" x14ac:dyDescent="0.35">
      <c r="J1269"/>
    </row>
    <row r="1270" spans="10:10" x14ac:dyDescent="0.35">
      <c r="J1270"/>
    </row>
    <row r="1271" spans="10:10" x14ac:dyDescent="0.35">
      <c r="J1271"/>
    </row>
    <row r="1272" spans="10:10" x14ac:dyDescent="0.35">
      <c r="J1272"/>
    </row>
    <row r="1273" spans="10:10" x14ac:dyDescent="0.35">
      <c r="J1273"/>
    </row>
    <row r="1274" spans="10:10" x14ac:dyDescent="0.35">
      <c r="J1274"/>
    </row>
    <row r="1275" spans="10:10" x14ac:dyDescent="0.35">
      <c r="J1275"/>
    </row>
    <row r="1276" spans="10:10" x14ac:dyDescent="0.35">
      <c r="J1276"/>
    </row>
    <row r="1277" spans="10:10" x14ac:dyDescent="0.35">
      <c r="J1277"/>
    </row>
    <row r="1278" spans="10:10" x14ac:dyDescent="0.35">
      <c r="J1278"/>
    </row>
    <row r="1279" spans="10:10" x14ac:dyDescent="0.35">
      <c r="J1279"/>
    </row>
    <row r="1280" spans="10:10" x14ac:dyDescent="0.35">
      <c r="J1280"/>
    </row>
    <row r="1281" spans="10:10" x14ac:dyDescent="0.35">
      <c r="J1281"/>
    </row>
    <row r="1282" spans="10:10" x14ac:dyDescent="0.35">
      <c r="J1282"/>
    </row>
    <row r="1283" spans="10:10" x14ac:dyDescent="0.35">
      <c r="J1283"/>
    </row>
    <row r="1284" spans="10:10" x14ac:dyDescent="0.35">
      <c r="J1284"/>
    </row>
    <row r="1285" spans="10:10" x14ac:dyDescent="0.35">
      <c r="J1285"/>
    </row>
    <row r="1286" spans="10:10" x14ac:dyDescent="0.35">
      <c r="J1286"/>
    </row>
    <row r="1287" spans="10:10" x14ac:dyDescent="0.35">
      <c r="J1287"/>
    </row>
    <row r="1288" spans="10:10" x14ac:dyDescent="0.35">
      <c r="J1288"/>
    </row>
    <row r="1289" spans="10:10" x14ac:dyDescent="0.35">
      <c r="J1289"/>
    </row>
    <row r="1290" spans="10:10" x14ac:dyDescent="0.35">
      <c r="J1290"/>
    </row>
    <row r="1291" spans="10:10" x14ac:dyDescent="0.35">
      <c r="J1291"/>
    </row>
    <row r="1292" spans="10:10" x14ac:dyDescent="0.35">
      <c r="J1292"/>
    </row>
    <row r="1293" spans="10:10" x14ac:dyDescent="0.35">
      <c r="J1293"/>
    </row>
    <row r="1294" spans="10:10" x14ac:dyDescent="0.35">
      <c r="J1294"/>
    </row>
    <row r="1295" spans="10:10" x14ac:dyDescent="0.35">
      <c r="J1295"/>
    </row>
    <row r="1296" spans="10:10" x14ac:dyDescent="0.35">
      <c r="J1296"/>
    </row>
    <row r="1297" spans="10:10" x14ac:dyDescent="0.35">
      <c r="J1297"/>
    </row>
    <row r="1298" spans="10:10" x14ac:dyDescent="0.35">
      <c r="J1298"/>
    </row>
    <row r="1299" spans="10:10" x14ac:dyDescent="0.35">
      <c r="J1299"/>
    </row>
    <row r="1300" spans="10:10" x14ac:dyDescent="0.35">
      <c r="J1300"/>
    </row>
    <row r="1301" spans="10:10" x14ac:dyDescent="0.35">
      <c r="J1301"/>
    </row>
    <row r="1302" spans="10:10" x14ac:dyDescent="0.35">
      <c r="J1302"/>
    </row>
    <row r="1303" spans="10:10" x14ac:dyDescent="0.35">
      <c r="J1303"/>
    </row>
    <row r="1304" spans="10:10" x14ac:dyDescent="0.35">
      <c r="J1304"/>
    </row>
    <row r="1305" spans="10:10" x14ac:dyDescent="0.35">
      <c r="J1305"/>
    </row>
    <row r="1306" spans="10:10" x14ac:dyDescent="0.35">
      <c r="J1306"/>
    </row>
    <row r="1307" spans="10:10" x14ac:dyDescent="0.35">
      <c r="J1307"/>
    </row>
    <row r="1308" spans="10:10" x14ac:dyDescent="0.35">
      <c r="J1308"/>
    </row>
    <row r="1309" spans="10:10" x14ac:dyDescent="0.35">
      <c r="J1309"/>
    </row>
    <row r="1310" spans="10:10" x14ac:dyDescent="0.35">
      <c r="J1310"/>
    </row>
    <row r="1311" spans="10:10" x14ac:dyDescent="0.35">
      <c r="J1311"/>
    </row>
    <row r="1312" spans="10:10" x14ac:dyDescent="0.35">
      <c r="J1312"/>
    </row>
    <row r="1313" spans="10:10" x14ac:dyDescent="0.35">
      <c r="J1313"/>
    </row>
    <row r="1314" spans="10:10" x14ac:dyDescent="0.35">
      <c r="J1314"/>
    </row>
    <row r="1315" spans="10:10" x14ac:dyDescent="0.35">
      <c r="J1315"/>
    </row>
    <row r="1316" spans="10:10" x14ac:dyDescent="0.35">
      <c r="J1316"/>
    </row>
    <row r="1317" spans="10:10" x14ac:dyDescent="0.35">
      <c r="J1317"/>
    </row>
    <row r="1318" spans="10:10" x14ac:dyDescent="0.35">
      <c r="J1318"/>
    </row>
    <row r="1319" spans="10:10" x14ac:dyDescent="0.35">
      <c r="J1319"/>
    </row>
    <row r="1320" spans="10:10" x14ac:dyDescent="0.35">
      <c r="J1320"/>
    </row>
    <row r="1321" spans="10:10" x14ac:dyDescent="0.35">
      <c r="J1321"/>
    </row>
    <row r="1322" spans="10:10" x14ac:dyDescent="0.35">
      <c r="J1322"/>
    </row>
    <row r="1323" spans="10:10" x14ac:dyDescent="0.35">
      <c r="J1323"/>
    </row>
    <row r="1324" spans="10:10" x14ac:dyDescent="0.35">
      <c r="J1324"/>
    </row>
    <row r="1325" spans="10:10" x14ac:dyDescent="0.35">
      <c r="J1325"/>
    </row>
    <row r="1326" spans="10:10" x14ac:dyDescent="0.35">
      <c r="J1326"/>
    </row>
    <row r="1327" spans="10:10" x14ac:dyDescent="0.35">
      <c r="J1327"/>
    </row>
    <row r="1328" spans="10:10" x14ac:dyDescent="0.35">
      <c r="J1328"/>
    </row>
    <row r="1329" spans="10:10" x14ac:dyDescent="0.35">
      <c r="J1329"/>
    </row>
    <row r="1330" spans="10:10" x14ac:dyDescent="0.35">
      <c r="J1330"/>
    </row>
    <row r="1331" spans="10:10" x14ac:dyDescent="0.35">
      <c r="J1331"/>
    </row>
    <row r="1332" spans="10:10" x14ac:dyDescent="0.35">
      <c r="J1332"/>
    </row>
    <row r="1333" spans="10:10" x14ac:dyDescent="0.35">
      <c r="J1333"/>
    </row>
    <row r="1334" spans="10:10" x14ac:dyDescent="0.35">
      <c r="J1334"/>
    </row>
    <row r="1335" spans="10:10" x14ac:dyDescent="0.35">
      <c r="J1335"/>
    </row>
    <row r="1336" spans="10:10" x14ac:dyDescent="0.35">
      <c r="J1336"/>
    </row>
    <row r="1337" spans="10:10" x14ac:dyDescent="0.35">
      <c r="J1337"/>
    </row>
    <row r="1338" spans="10:10" x14ac:dyDescent="0.35">
      <c r="J1338"/>
    </row>
    <row r="1339" spans="10:10" x14ac:dyDescent="0.35">
      <c r="J1339"/>
    </row>
    <row r="1340" spans="10:10" x14ac:dyDescent="0.35">
      <c r="J1340"/>
    </row>
    <row r="1341" spans="10:10" x14ac:dyDescent="0.35">
      <c r="J1341"/>
    </row>
    <row r="1342" spans="10:10" x14ac:dyDescent="0.35">
      <c r="J1342"/>
    </row>
    <row r="1343" spans="10:10" x14ac:dyDescent="0.35">
      <c r="J1343"/>
    </row>
    <row r="1344" spans="10:10" x14ac:dyDescent="0.35">
      <c r="J1344"/>
    </row>
    <row r="1345" spans="10:10" x14ac:dyDescent="0.35">
      <c r="J1345"/>
    </row>
    <row r="1346" spans="10:10" x14ac:dyDescent="0.35">
      <c r="J1346"/>
    </row>
    <row r="1347" spans="10:10" x14ac:dyDescent="0.35">
      <c r="J1347"/>
    </row>
    <row r="1348" spans="10:10" x14ac:dyDescent="0.35">
      <c r="J1348"/>
    </row>
    <row r="1349" spans="10:10" x14ac:dyDescent="0.35">
      <c r="J1349"/>
    </row>
    <row r="1350" spans="10:10" x14ac:dyDescent="0.35">
      <c r="J1350"/>
    </row>
    <row r="1351" spans="10:10" x14ac:dyDescent="0.35">
      <c r="J1351"/>
    </row>
    <row r="1352" spans="10:10" x14ac:dyDescent="0.35">
      <c r="J1352"/>
    </row>
    <row r="1353" spans="10:10" x14ac:dyDescent="0.35">
      <c r="J1353"/>
    </row>
    <row r="1354" spans="10:10" x14ac:dyDescent="0.35">
      <c r="J1354"/>
    </row>
    <row r="1355" spans="10:10" x14ac:dyDescent="0.35">
      <c r="J1355"/>
    </row>
    <row r="1356" spans="10:10" x14ac:dyDescent="0.35">
      <c r="J1356"/>
    </row>
    <row r="1357" spans="10:10" x14ac:dyDescent="0.35">
      <c r="J1357"/>
    </row>
    <row r="1358" spans="10:10" x14ac:dyDescent="0.35">
      <c r="J1358"/>
    </row>
    <row r="1359" spans="10:10" x14ac:dyDescent="0.35">
      <c r="J1359"/>
    </row>
    <row r="1360" spans="10:10" x14ac:dyDescent="0.35">
      <c r="J1360"/>
    </row>
    <row r="1361" spans="10:10" x14ac:dyDescent="0.35">
      <c r="J1361"/>
    </row>
    <row r="1362" spans="10:10" x14ac:dyDescent="0.35">
      <c r="J1362"/>
    </row>
    <row r="1363" spans="10:10" x14ac:dyDescent="0.35">
      <c r="J1363"/>
    </row>
    <row r="1364" spans="10:10" x14ac:dyDescent="0.35">
      <c r="J1364"/>
    </row>
    <row r="1365" spans="10:10" x14ac:dyDescent="0.35">
      <c r="J1365"/>
    </row>
    <row r="1366" spans="10:10" x14ac:dyDescent="0.35">
      <c r="J1366"/>
    </row>
    <row r="1367" spans="10:10" x14ac:dyDescent="0.35">
      <c r="J1367"/>
    </row>
    <row r="1368" spans="10:10" x14ac:dyDescent="0.35">
      <c r="J1368"/>
    </row>
    <row r="1369" spans="10:10" x14ac:dyDescent="0.35">
      <c r="J1369"/>
    </row>
    <row r="1370" spans="10:10" x14ac:dyDescent="0.35">
      <c r="J1370"/>
    </row>
    <row r="1371" spans="10:10" x14ac:dyDescent="0.35">
      <c r="J1371"/>
    </row>
    <row r="1372" spans="10:10" x14ac:dyDescent="0.35">
      <c r="J1372"/>
    </row>
    <row r="1373" spans="10:10" x14ac:dyDescent="0.35">
      <c r="J1373"/>
    </row>
    <row r="1374" spans="10:10" x14ac:dyDescent="0.35">
      <c r="J1374"/>
    </row>
    <row r="1375" spans="10:10" x14ac:dyDescent="0.35">
      <c r="J1375"/>
    </row>
    <row r="1376" spans="10:10" x14ac:dyDescent="0.35">
      <c r="J1376"/>
    </row>
    <row r="1377" spans="10:10" x14ac:dyDescent="0.35">
      <c r="J1377"/>
    </row>
    <row r="1378" spans="10:10" x14ac:dyDescent="0.35">
      <c r="J1378"/>
    </row>
    <row r="1379" spans="10:10" x14ac:dyDescent="0.35">
      <c r="J1379"/>
    </row>
    <row r="1380" spans="10:10" x14ac:dyDescent="0.35">
      <c r="J1380"/>
    </row>
    <row r="1381" spans="10:10" x14ac:dyDescent="0.35">
      <c r="J1381"/>
    </row>
    <row r="1382" spans="10:10" x14ac:dyDescent="0.35">
      <c r="J1382"/>
    </row>
    <row r="1383" spans="10:10" x14ac:dyDescent="0.35">
      <c r="J1383"/>
    </row>
    <row r="1384" spans="10:10" x14ac:dyDescent="0.35">
      <c r="J1384"/>
    </row>
    <row r="1385" spans="10:10" x14ac:dyDescent="0.35">
      <c r="J1385"/>
    </row>
    <row r="1386" spans="10:10" x14ac:dyDescent="0.35">
      <c r="J1386"/>
    </row>
    <row r="1387" spans="10:10" x14ac:dyDescent="0.35">
      <c r="J1387"/>
    </row>
    <row r="1388" spans="10:10" x14ac:dyDescent="0.35">
      <c r="J1388"/>
    </row>
    <row r="1389" spans="10:10" x14ac:dyDescent="0.35">
      <c r="J1389"/>
    </row>
    <row r="1390" spans="10:10" x14ac:dyDescent="0.35">
      <c r="J1390"/>
    </row>
    <row r="1391" spans="10:10" x14ac:dyDescent="0.35">
      <c r="J1391"/>
    </row>
    <row r="1392" spans="10:10" x14ac:dyDescent="0.35">
      <c r="J1392"/>
    </row>
    <row r="1393" spans="10:10" x14ac:dyDescent="0.35">
      <c r="J1393"/>
    </row>
    <row r="1394" spans="10:10" x14ac:dyDescent="0.35">
      <c r="J1394"/>
    </row>
    <row r="1395" spans="10:10" x14ac:dyDescent="0.35">
      <c r="J1395"/>
    </row>
    <row r="1396" spans="10:10" x14ac:dyDescent="0.35">
      <c r="J1396"/>
    </row>
    <row r="1397" spans="10:10" x14ac:dyDescent="0.35">
      <c r="J1397"/>
    </row>
    <row r="1398" spans="10:10" x14ac:dyDescent="0.35">
      <c r="J1398"/>
    </row>
    <row r="1399" spans="10:10" x14ac:dyDescent="0.35">
      <c r="J1399"/>
    </row>
    <row r="1400" spans="10:10" x14ac:dyDescent="0.35">
      <c r="J1400"/>
    </row>
    <row r="1401" spans="10:10" x14ac:dyDescent="0.35">
      <c r="J1401"/>
    </row>
    <row r="1402" spans="10:10" x14ac:dyDescent="0.35">
      <c r="J1402"/>
    </row>
    <row r="1403" spans="10:10" x14ac:dyDescent="0.35">
      <c r="J1403"/>
    </row>
    <row r="1404" spans="10:10" x14ac:dyDescent="0.35">
      <c r="J1404"/>
    </row>
    <row r="1405" spans="10:10" x14ac:dyDescent="0.35">
      <c r="J1405"/>
    </row>
    <row r="1406" spans="10:10" x14ac:dyDescent="0.35">
      <c r="J1406"/>
    </row>
    <row r="1407" spans="10:10" x14ac:dyDescent="0.35">
      <c r="J1407"/>
    </row>
    <row r="1408" spans="10:10" x14ac:dyDescent="0.35">
      <c r="J1408"/>
    </row>
    <row r="1409" spans="10:10" x14ac:dyDescent="0.35">
      <c r="J1409"/>
    </row>
    <row r="1410" spans="10:10" x14ac:dyDescent="0.35">
      <c r="J1410"/>
    </row>
    <row r="1411" spans="10:10" x14ac:dyDescent="0.35">
      <c r="J1411"/>
    </row>
    <row r="1412" spans="10:10" x14ac:dyDescent="0.35">
      <c r="J1412"/>
    </row>
    <row r="1413" spans="10:10" x14ac:dyDescent="0.35">
      <c r="J1413"/>
    </row>
    <row r="1414" spans="10:10" x14ac:dyDescent="0.35">
      <c r="J1414"/>
    </row>
    <row r="1415" spans="10:10" x14ac:dyDescent="0.35">
      <c r="J1415"/>
    </row>
    <row r="1416" spans="10:10" x14ac:dyDescent="0.35">
      <c r="J1416"/>
    </row>
    <row r="1417" spans="10:10" x14ac:dyDescent="0.35">
      <c r="J1417"/>
    </row>
    <row r="1418" spans="10:10" x14ac:dyDescent="0.35">
      <c r="J1418"/>
    </row>
    <row r="1419" spans="10:10" x14ac:dyDescent="0.35">
      <c r="J1419"/>
    </row>
    <row r="1420" spans="10:10" x14ac:dyDescent="0.35">
      <c r="J1420"/>
    </row>
    <row r="1421" spans="10:10" x14ac:dyDescent="0.35">
      <c r="J1421"/>
    </row>
    <row r="1422" spans="10:10" x14ac:dyDescent="0.35">
      <c r="J1422"/>
    </row>
    <row r="1423" spans="10:10" x14ac:dyDescent="0.35">
      <c r="J1423"/>
    </row>
    <row r="1424" spans="10:10" x14ac:dyDescent="0.35">
      <c r="J1424"/>
    </row>
    <row r="1425" spans="10:10" x14ac:dyDescent="0.35">
      <c r="J1425"/>
    </row>
    <row r="1426" spans="10:10" x14ac:dyDescent="0.35">
      <c r="J1426"/>
    </row>
    <row r="1427" spans="10:10" x14ac:dyDescent="0.35">
      <c r="J1427"/>
    </row>
    <row r="1428" spans="10:10" x14ac:dyDescent="0.35">
      <c r="J1428"/>
    </row>
    <row r="1429" spans="10:10" x14ac:dyDescent="0.35">
      <c r="J1429"/>
    </row>
    <row r="1430" spans="10:10" x14ac:dyDescent="0.35">
      <c r="J1430"/>
    </row>
    <row r="1431" spans="10:10" x14ac:dyDescent="0.35">
      <c r="J1431"/>
    </row>
    <row r="1432" spans="10:10" x14ac:dyDescent="0.35">
      <c r="J1432"/>
    </row>
    <row r="1433" spans="10:10" x14ac:dyDescent="0.35">
      <c r="J1433"/>
    </row>
    <row r="1434" spans="10:10" x14ac:dyDescent="0.35">
      <c r="J1434"/>
    </row>
    <row r="1435" spans="10:10" x14ac:dyDescent="0.35">
      <c r="J1435"/>
    </row>
    <row r="1436" spans="10:10" x14ac:dyDescent="0.35">
      <c r="J1436"/>
    </row>
    <row r="1437" spans="10:10" x14ac:dyDescent="0.35">
      <c r="J1437"/>
    </row>
    <row r="1438" spans="10:10" x14ac:dyDescent="0.35">
      <c r="J1438"/>
    </row>
    <row r="1439" spans="10:10" x14ac:dyDescent="0.35">
      <c r="J1439"/>
    </row>
    <row r="1440" spans="10:10" x14ac:dyDescent="0.35">
      <c r="J1440"/>
    </row>
    <row r="1441" spans="10:10" x14ac:dyDescent="0.35">
      <c r="J1441"/>
    </row>
    <row r="1442" spans="10:10" x14ac:dyDescent="0.35">
      <c r="J1442"/>
    </row>
    <row r="1443" spans="10:10" x14ac:dyDescent="0.35">
      <c r="J1443"/>
    </row>
    <row r="1444" spans="10:10" x14ac:dyDescent="0.35">
      <c r="J1444"/>
    </row>
    <row r="1445" spans="10:10" x14ac:dyDescent="0.35">
      <c r="J1445"/>
    </row>
    <row r="1446" spans="10:10" x14ac:dyDescent="0.35">
      <c r="J1446"/>
    </row>
    <row r="1447" spans="10:10" x14ac:dyDescent="0.35">
      <c r="J1447"/>
    </row>
    <row r="1448" spans="10:10" x14ac:dyDescent="0.35">
      <c r="J1448"/>
    </row>
    <row r="1449" spans="10:10" x14ac:dyDescent="0.35">
      <c r="J1449"/>
    </row>
    <row r="1450" spans="10:10" x14ac:dyDescent="0.35">
      <c r="J1450"/>
    </row>
    <row r="1451" spans="10:10" x14ac:dyDescent="0.35">
      <c r="J1451"/>
    </row>
    <row r="1452" spans="10:10" x14ac:dyDescent="0.35">
      <c r="J1452"/>
    </row>
    <row r="1453" spans="10:10" x14ac:dyDescent="0.35">
      <c r="J1453"/>
    </row>
    <row r="1454" spans="10:10" x14ac:dyDescent="0.35">
      <c r="J1454"/>
    </row>
    <row r="1455" spans="10:10" x14ac:dyDescent="0.35">
      <c r="J1455"/>
    </row>
    <row r="1456" spans="10:10" x14ac:dyDescent="0.35">
      <c r="J1456"/>
    </row>
    <row r="1457" spans="10:10" x14ac:dyDescent="0.35">
      <c r="J1457"/>
    </row>
    <row r="1458" spans="10:10" x14ac:dyDescent="0.35">
      <c r="J1458"/>
    </row>
    <row r="1459" spans="10:10" x14ac:dyDescent="0.35">
      <c r="J1459"/>
    </row>
    <row r="1460" spans="10:10" x14ac:dyDescent="0.35">
      <c r="J1460"/>
    </row>
    <row r="1461" spans="10:10" x14ac:dyDescent="0.35">
      <c r="J1461"/>
    </row>
    <row r="1462" spans="10:10" x14ac:dyDescent="0.35">
      <c r="J1462"/>
    </row>
    <row r="1463" spans="10:10" x14ac:dyDescent="0.35">
      <c r="J1463"/>
    </row>
    <row r="1464" spans="10:10" x14ac:dyDescent="0.35">
      <c r="J1464"/>
    </row>
    <row r="1465" spans="10:10" x14ac:dyDescent="0.35">
      <c r="J1465"/>
    </row>
    <row r="1466" spans="10:10" x14ac:dyDescent="0.35">
      <c r="J1466"/>
    </row>
    <row r="1467" spans="10:10" x14ac:dyDescent="0.35">
      <c r="J1467"/>
    </row>
    <row r="1468" spans="10:10" x14ac:dyDescent="0.35">
      <c r="J1468"/>
    </row>
    <row r="1469" spans="10:10" x14ac:dyDescent="0.35">
      <c r="J1469"/>
    </row>
    <row r="1470" spans="10:10" x14ac:dyDescent="0.35">
      <c r="J1470"/>
    </row>
    <row r="1471" spans="10:10" x14ac:dyDescent="0.35">
      <c r="J1471"/>
    </row>
    <row r="1472" spans="10:10" x14ac:dyDescent="0.35">
      <c r="J1472"/>
    </row>
    <row r="1473" spans="10:10" x14ac:dyDescent="0.35">
      <c r="J1473"/>
    </row>
    <row r="1474" spans="10:10" x14ac:dyDescent="0.35">
      <c r="J1474"/>
    </row>
    <row r="1475" spans="10:10" x14ac:dyDescent="0.35">
      <c r="J1475"/>
    </row>
    <row r="1476" spans="10:10" x14ac:dyDescent="0.35">
      <c r="J1476"/>
    </row>
    <row r="1477" spans="10:10" x14ac:dyDescent="0.35">
      <c r="J1477"/>
    </row>
    <row r="1478" spans="10:10" x14ac:dyDescent="0.35">
      <c r="J1478"/>
    </row>
    <row r="1479" spans="10:10" x14ac:dyDescent="0.35">
      <c r="J1479"/>
    </row>
    <row r="1480" spans="10:10" x14ac:dyDescent="0.35">
      <c r="J1480"/>
    </row>
    <row r="1481" spans="10:10" x14ac:dyDescent="0.35">
      <c r="J1481"/>
    </row>
    <row r="1482" spans="10:10" x14ac:dyDescent="0.35">
      <c r="J1482"/>
    </row>
    <row r="1483" spans="10:10" x14ac:dyDescent="0.35">
      <c r="J1483"/>
    </row>
    <row r="1484" spans="10:10" x14ac:dyDescent="0.35">
      <c r="J1484"/>
    </row>
    <row r="1485" spans="10:10" x14ac:dyDescent="0.35">
      <c r="J1485"/>
    </row>
    <row r="1486" spans="10:10" x14ac:dyDescent="0.35">
      <c r="J1486"/>
    </row>
    <row r="1487" spans="10:10" x14ac:dyDescent="0.35">
      <c r="J1487"/>
    </row>
    <row r="1488" spans="10:10" x14ac:dyDescent="0.35">
      <c r="J1488"/>
    </row>
    <row r="1489" spans="10:10" x14ac:dyDescent="0.35">
      <c r="J1489"/>
    </row>
    <row r="1490" spans="10:10" x14ac:dyDescent="0.35">
      <c r="J1490"/>
    </row>
    <row r="1491" spans="10:10" x14ac:dyDescent="0.35">
      <c r="J1491"/>
    </row>
    <row r="1492" spans="10:10" x14ac:dyDescent="0.35">
      <c r="J1492"/>
    </row>
    <row r="1493" spans="10:10" x14ac:dyDescent="0.35">
      <c r="J1493"/>
    </row>
    <row r="1494" spans="10:10" x14ac:dyDescent="0.35">
      <c r="J1494"/>
    </row>
    <row r="1495" spans="10:10" x14ac:dyDescent="0.35">
      <c r="J1495"/>
    </row>
    <row r="1496" spans="10:10" x14ac:dyDescent="0.35">
      <c r="J1496"/>
    </row>
    <row r="1497" spans="10:10" x14ac:dyDescent="0.35">
      <c r="J1497"/>
    </row>
    <row r="1498" spans="10:10" x14ac:dyDescent="0.35">
      <c r="J1498"/>
    </row>
    <row r="1499" spans="10:10" x14ac:dyDescent="0.35">
      <c r="J1499"/>
    </row>
    <row r="1500" spans="10:10" x14ac:dyDescent="0.35">
      <c r="J1500"/>
    </row>
    <row r="1501" spans="10:10" x14ac:dyDescent="0.35">
      <c r="J1501"/>
    </row>
    <row r="1502" spans="10:10" x14ac:dyDescent="0.35">
      <c r="J1502"/>
    </row>
    <row r="1503" spans="10:10" x14ac:dyDescent="0.35">
      <c r="J1503"/>
    </row>
    <row r="1504" spans="10:10" x14ac:dyDescent="0.35">
      <c r="J1504"/>
    </row>
    <row r="1505" spans="10:10" x14ac:dyDescent="0.35">
      <c r="J1505"/>
    </row>
    <row r="1506" spans="10:10" x14ac:dyDescent="0.35">
      <c r="J1506"/>
    </row>
    <row r="1507" spans="10:10" x14ac:dyDescent="0.35">
      <c r="J1507"/>
    </row>
    <row r="1508" spans="10:10" x14ac:dyDescent="0.35">
      <c r="J1508"/>
    </row>
    <row r="1509" spans="10:10" x14ac:dyDescent="0.35">
      <c r="J1509"/>
    </row>
    <row r="1510" spans="10:10" x14ac:dyDescent="0.35">
      <c r="J1510"/>
    </row>
    <row r="1511" spans="10:10" x14ac:dyDescent="0.35">
      <c r="J1511"/>
    </row>
    <row r="1512" spans="10:10" x14ac:dyDescent="0.35">
      <c r="J1512"/>
    </row>
    <row r="1513" spans="10:10" x14ac:dyDescent="0.35">
      <c r="J1513"/>
    </row>
    <row r="1514" spans="10:10" x14ac:dyDescent="0.35">
      <c r="J1514"/>
    </row>
    <row r="1515" spans="10:10" x14ac:dyDescent="0.35">
      <c r="J1515"/>
    </row>
    <row r="1516" spans="10:10" x14ac:dyDescent="0.35">
      <c r="J1516"/>
    </row>
    <row r="1517" spans="10:10" x14ac:dyDescent="0.35">
      <c r="J1517"/>
    </row>
    <row r="1518" spans="10:10" x14ac:dyDescent="0.35">
      <c r="J1518"/>
    </row>
    <row r="1519" spans="10:10" x14ac:dyDescent="0.35">
      <c r="J1519"/>
    </row>
    <row r="1520" spans="10:10" x14ac:dyDescent="0.35">
      <c r="J1520"/>
    </row>
    <row r="1521" spans="10:10" x14ac:dyDescent="0.35">
      <c r="J1521"/>
    </row>
    <row r="1522" spans="10:10" x14ac:dyDescent="0.35">
      <c r="J1522"/>
    </row>
    <row r="1523" spans="10:10" x14ac:dyDescent="0.35">
      <c r="J1523"/>
    </row>
    <row r="1524" spans="10:10" x14ac:dyDescent="0.35">
      <c r="J1524"/>
    </row>
    <row r="1525" spans="10:10" x14ac:dyDescent="0.35">
      <c r="J1525"/>
    </row>
    <row r="1526" spans="10:10" x14ac:dyDescent="0.35">
      <c r="J1526"/>
    </row>
    <row r="1527" spans="10:10" x14ac:dyDescent="0.35">
      <c r="J1527"/>
    </row>
    <row r="1528" spans="10:10" x14ac:dyDescent="0.35">
      <c r="J1528"/>
    </row>
    <row r="1529" spans="10:10" x14ac:dyDescent="0.35">
      <c r="J1529"/>
    </row>
    <row r="1530" spans="10:10" x14ac:dyDescent="0.35">
      <c r="J1530"/>
    </row>
    <row r="1531" spans="10:10" x14ac:dyDescent="0.35">
      <c r="J1531"/>
    </row>
    <row r="1532" spans="10:10" x14ac:dyDescent="0.35">
      <c r="J1532"/>
    </row>
    <row r="1533" spans="10:10" x14ac:dyDescent="0.35">
      <c r="J1533"/>
    </row>
    <row r="1534" spans="10:10" x14ac:dyDescent="0.35">
      <c r="J1534"/>
    </row>
    <row r="1535" spans="10:10" x14ac:dyDescent="0.35">
      <c r="J1535"/>
    </row>
    <row r="1536" spans="10:10" x14ac:dyDescent="0.35">
      <c r="J1536"/>
    </row>
    <row r="1537" spans="10:10" x14ac:dyDescent="0.35">
      <c r="J1537"/>
    </row>
    <row r="1538" spans="10:10" x14ac:dyDescent="0.35">
      <c r="J1538"/>
    </row>
    <row r="1539" spans="10:10" x14ac:dyDescent="0.35">
      <c r="J1539"/>
    </row>
    <row r="1540" spans="10:10" x14ac:dyDescent="0.35">
      <c r="J1540"/>
    </row>
    <row r="1541" spans="10:10" x14ac:dyDescent="0.35">
      <c r="J1541"/>
    </row>
    <row r="1542" spans="10:10" x14ac:dyDescent="0.35">
      <c r="J1542"/>
    </row>
    <row r="1543" spans="10:10" x14ac:dyDescent="0.35">
      <c r="J1543"/>
    </row>
    <row r="1544" spans="10:10" x14ac:dyDescent="0.35">
      <c r="J1544"/>
    </row>
    <row r="1545" spans="10:10" x14ac:dyDescent="0.35">
      <c r="J1545"/>
    </row>
    <row r="1546" spans="10:10" x14ac:dyDescent="0.35">
      <c r="J1546"/>
    </row>
    <row r="1547" spans="10:10" x14ac:dyDescent="0.35">
      <c r="J1547"/>
    </row>
    <row r="1548" spans="10:10" x14ac:dyDescent="0.35">
      <c r="J1548"/>
    </row>
    <row r="1549" spans="10:10" x14ac:dyDescent="0.35">
      <c r="J1549"/>
    </row>
    <row r="1550" spans="10:10" x14ac:dyDescent="0.35">
      <c r="J1550"/>
    </row>
    <row r="1551" spans="10:10" x14ac:dyDescent="0.35">
      <c r="J1551"/>
    </row>
    <row r="1552" spans="10:10" x14ac:dyDescent="0.35">
      <c r="J1552"/>
    </row>
    <row r="1553" spans="10:10" x14ac:dyDescent="0.35">
      <c r="J1553"/>
    </row>
    <row r="1554" spans="10:10" x14ac:dyDescent="0.35">
      <c r="J1554"/>
    </row>
    <row r="1555" spans="10:10" x14ac:dyDescent="0.35">
      <c r="J1555"/>
    </row>
    <row r="1556" spans="10:10" x14ac:dyDescent="0.35">
      <c r="J1556"/>
    </row>
    <row r="1557" spans="10:10" x14ac:dyDescent="0.35">
      <c r="J1557"/>
    </row>
    <row r="1558" spans="10:10" x14ac:dyDescent="0.35">
      <c r="J1558"/>
    </row>
    <row r="1559" spans="10:10" x14ac:dyDescent="0.35">
      <c r="J1559"/>
    </row>
    <row r="1560" spans="10:10" x14ac:dyDescent="0.35">
      <c r="J1560"/>
    </row>
    <row r="1561" spans="10:10" x14ac:dyDescent="0.35">
      <c r="J1561"/>
    </row>
    <row r="1562" spans="10:10" x14ac:dyDescent="0.35">
      <c r="J1562"/>
    </row>
    <row r="1563" spans="10:10" x14ac:dyDescent="0.35">
      <c r="J1563"/>
    </row>
    <row r="1564" spans="10:10" x14ac:dyDescent="0.35">
      <c r="J1564"/>
    </row>
    <row r="1565" spans="10:10" x14ac:dyDescent="0.35">
      <c r="J1565"/>
    </row>
    <row r="1566" spans="10:10" x14ac:dyDescent="0.35">
      <c r="J1566"/>
    </row>
    <row r="1567" spans="10:10" x14ac:dyDescent="0.35">
      <c r="J1567"/>
    </row>
    <row r="1568" spans="10:10" x14ac:dyDescent="0.35">
      <c r="J1568"/>
    </row>
    <row r="1569" spans="10:10" x14ac:dyDescent="0.35">
      <c r="J1569"/>
    </row>
    <row r="1570" spans="10:10" x14ac:dyDescent="0.35">
      <c r="J1570"/>
    </row>
    <row r="1571" spans="10:10" x14ac:dyDescent="0.35">
      <c r="J1571"/>
    </row>
    <row r="1572" spans="10:10" x14ac:dyDescent="0.35">
      <c r="J1572"/>
    </row>
    <row r="1573" spans="10:10" x14ac:dyDescent="0.35">
      <c r="J1573"/>
    </row>
    <row r="1574" spans="10:10" x14ac:dyDescent="0.35">
      <c r="J1574"/>
    </row>
    <row r="1575" spans="10:10" x14ac:dyDescent="0.35">
      <c r="J1575"/>
    </row>
    <row r="1576" spans="10:10" x14ac:dyDescent="0.35">
      <c r="J1576"/>
    </row>
    <row r="1577" spans="10:10" x14ac:dyDescent="0.35">
      <c r="J1577"/>
    </row>
    <row r="1578" spans="10:10" x14ac:dyDescent="0.35">
      <c r="J1578"/>
    </row>
    <row r="1579" spans="10:10" x14ac:dyDescent="0.35">
      <c r="J1579"/>
    </row>
    <row r="1580" spans="10:10" x14ac:dyDescent="0.35">
      <c r="J1580"/>
    </row>
    <row r="1581" spans="10:10" x14ac:dyDescent="0.35">
      <c r="J1581"/>
    </row>
    <row r="1582" spans="10:10" x14ac:dyDescent="0.35">
      <c r="J1582"/>
    </row>
    <row r="1583" spans="10:10" x14ac:dyDescent="0.35">
      <c r="J1583"/>
    </row>
    <row r="1584" spans="10:10" x14ac:dyDescent="0.35">
      <c r="J1584"/>
    </row>
    <row r="1585" spans="10:10" x14ac:dyDescent="0.35">
      <c r="J1585"/>
    </row>
    <row r="1586" spans="10:10" x14ac:dyDescent="0.35">
      <c r="J1586"/>
    </row>
    <row r="1587" spans="10:10" x14ac:dyDescent="0.35">
      <c r="J1587"/>
    </row>
    <row r="1588" spans="10:10" x14ac:dyDescent="0.35">
      <c r="J1588"/>
    </row>
    <row r="1589" spans="10:10" x14ac:dyDescent="0.35">
      <c r="J1589"/>
    </row>
    <row r="1590" spans="10:10" x14ac:dyDescent="0.35">
      <c r="J1590"/>
    </row>
    <row r="1591" spans="10:10" x14ac:dyDescent="0.35">
      <c r="J1591"/>
    </row>
    <row r="1592" spans="10:10" x14ac:dyDescent="0.35">
      <c r="J1592"/>
    </row>
    <row r="1593" spans="10:10" x14ac:dyDescent="0.35">
      <c r="J1593"/>
    </row>
    <row r="1594" spans="10:10" x14ac:dyDescent="0.35">
      <c r="J1594"/>
    </row>
    <row r="1595" spans="10:10" x14ac:dyDescent="0.35">
      <c r="J1595"/>
    </row>
    <row r="1596" spans="10:10" x14ac:dyDescent="0.35">
      <c r="J1596"/>
    </row>
    <row r="1597" spans="10:10" x14ac:dyDescent="0.35">
      <c r="J1597"/>
    </row>
    <row r="1598" spans="10:10" x14ac:dyDescent="0.35">
      <c r="J1598"/>
    </row>
    <row r="1599" spans="10:10" x14ac:dyDescent="0.35">
      <c r="J1599"/>
    </row>
    <row r="1600" spans="10:10" x14ac:dyDescent="0.35">
      <c r="J1600"/>
    </row>
    <row r="1601" spans="10:10" x14ac:dyDescent="0.35">
      <c r="J1601"/>
    </row>
    <row r="1602" spans="10:10" x14ac:dyDescent="0.35">
      <c r="J1602"/>
    </row>
    <row r="1603" spans="10:10" x14ac:dyDescent="0.35">
      <c r="J1603"/>
    </row>
    <row r="1604" spans="10:10" x14ac:dyDescent="0.35">
      <c r="J1604"/>
    </row>
    <row r="1605" spans="10:10" x14ac:dyDescent="0.35">
      <c r="J1605"/>
    </row>
    <row r="1606" spans="10:10" x14ac:dyDescent="0.35">
      <c r="J1606"/>
    </row>
    <row r="1607" spans="10:10" x14ac:dyDescent="0.35">
      <c r="J1607"/>
    </row>
    <row r="1608" spans="10:10" x14ac:dyDescent="0.35">
      <c r="J1608"/>
    </row>
    <row r="1609" spans="10:10" x14ac:dyDescent="0.35">
      <c r="J1609"/>
    </row>
    <row r="1610" spans="10:10" x14ac:dyDescent="0.35">
      <c r="J1610"/>
    </row>
    <row r="1611" spans="10:10" x14ac:dyDescent="0.35">
      <c r="J1611"/>
    </row>
    <row r="1612" spans="10:10" x14ac:dyDescent="0.35">
      <c r="J1612"/>
    </row>
    <row r="1613" spans="10:10" x14ac:dyDescent="0.35">
      <c r="J1613"/>
    </row>
    <row r="1614" spans="10:10" x14ac:dyDescent="0.35">
      <c r="J1614"/>
    </row>
    <row r="1615" spans="10:10" x14ac:dyDescent="0.35">
      <c r="J1615"/>
    </row>
    <row r="1616" spans="10:10" x14ac:dyDescent="0.35">
      <c r="J1616"/>
    </row>
    <row r="1617" spans="10:10" x14ac:dyDescent="0.35">
      <c r="J1617"/>
    </row>
    <row r="1618" spans="10:10" x14ac:dyDescent="0.35">
      <c r="J1618"/>
    </row>
    <row r="1619" spans="10:10" x14ac:dyDescent="0.35">
      <c r="J1619"/>
    </row>
    <row r="1620" spans="10:10" x14ac:dyDescent="0.35">
      <c r="J1620"/>
    </row>
    <row r="1621" spans="10:10" x14ac:dyDescent="0.35">
      <c r="J1621"/>
    </row>
    <row r="1622" spans="10:10" x14ac:dyDescent="0.35">
      <c r="J1622"/>
    </row>
    <row r="1623" spans="10:10" x14ac:dyDescent="0.35">
      <c r="J1623"/>
    </row>
    <row r="1624" spans="10:10" x14ac:dyDescent="0.35">
      <c r="J1624"/>
    </row>
    <row r="1625" spans="10:10" x14ac:dyDescent="0.35">
      <c r="J1625"/>
    </row>
    <row r="1626" spans="10:10" x14ac:dyDescent="0.35">
      <c r="J1626"/>
    </row>
    <row r="1627" spans="10:10" x14ac:dyDescent="0.35">
      <c r="J1627"/>
    </row>
    <row r="1628" spans="10:10" x14ac:dyDescent="0.35">
      <c r="J1628"/>
    </row>
    <row r="1629" spans="10:10" x14ac:dyDescent="0.35">
      <c r="J1629"/>
    </row>
    <row r="1630" spans="10:10" x14ac:dyDescent="0.35">
      <c r="J1630"/>
    </row>
    <row r="1631" spans="10:10" x14ac:dyDescent="0.35">
      <c r="J1631"/>
    </row>
    <row r="1632" spans="10:10" x14ac:dyDescent="0.35">
      <c r="J1632"/>
    </row>
    <row r="1633" spans="10:10" x14ac:dyDescent="0.35">
      <c r="J1633"/>
    </row>
    <row r="1634" spans="10:10" x14ac:dyDescent="0.35">
      <c r="J1634"/>
    </row>
    <row r="1635" spans="10:10" x14ac:dyDescent="0.35">
      <c r="J1635"/>
    </row>
    <row r="1636" spans="10:10" x14ac:dyDescent="0.35">
      <c r="J1636"/>
    </row>
    <row r="1637" spans="10:10" x14ac:dyDescent="0.35">
      <c r="J1637"/>
    </row>
    <row r="1638" spans="10:10" x14ac:dyDescent="0.35">
      <c r="J1638"/>
    </row>
    <row r="1639" spans="10:10" x14ac:dyDescent="0.35">
      <c r="J1639"/>
    </row>
    <row r="1640" spans="10:10" x14ac:dyDescent="0.35">
      <c r="J1640"/>
    </row>
    <row r="1641" spans="10:10" x14ac:dyDescent="0.35">
      <c r="J1641"/>
    </row>
    <row r="1642" spans="10:10" x14ac:dyDescent="0.35">
      <c r="J1642"/>
    </row>
    <row r="1643" spans="10:10" x14ac:dyDescent="0.35">
      <c r="J1643"/>
    </row>
    <row r="1644" spans="10:10" x14ac:dyDescent="0.35">
      <c r="J1644"/>
    </row>
    <row r="1645" spans="10:10" x14ac:dyDescent="0.35">
      <c r="J1645"/>
    </row>
    <row r="1646" spans="10:10" x14ac:dyDescent="0.35">
      <c r="J1646"/>
    </row>
    <row r="1647" spans="10:10" x14ac:dyDescent="0.35">
      <c r="J1647"/>
    </row>
    <row r="1648" spans="10:10" x14ac:dyDescent="0.35">
      <c r="J1648"/>
    </row>
    <row r="1649" spans="10:10" x14ac:dyDescent="0.35">
      <c r="J1649"/>
    </row>
    <row r="1650" spans="10:10" x14ac:dyDescent="0.35">
      <c r="J1650"/>
    </row>
    <row r="1651" spans="10:10" x14ac:dyDescent="0.35">
      <c r="J1651"/>
    </row>
    <row r="1652" spans="10:10" x14ac:dyDescent="0.35">
      <c r="J1652"/>
    </row>
    <row r="1653" spans="10:10" x14ac:dyDescent="0.35">
      <c r="J1653"/>
    </row>
    <row r="1654" spans="10:10" x14ac:dyDescent="0.35">
      <c r="J1654"/>
    </row>
    <row r="1655" spans="10:10" x14ac:dyDescent="0.35">
      <c r="J1655"/>
    </row>
    <row r="1656" spans="10:10" x14ac:dyDescent="0.35">
      <c r="J1656"/>
    </row>
    <row r="1657" spans="10:10" x14ac:dyDescent="0.35">
      <c r="J1657"/>
    </row>
    <row r="1658" spans="10:10" x14ac:dyDescent="0.35">
      <c r="J1658"/>
    </row>
    <row r="1659" spans="10:10" x14ac:dyDescent="0.35">
      <c r="J1659"/>
    </row>
    <row r="1660" spans="10:10" x14ac:dyDescent="0.35">
      <c r="J1660"/>
    </row>
    <row r="1661" spans="10:10" x14ac:dyDescent="0.35">
      <c r="J1661"/>
    </row>
    <row r="1662" spans="10:10" x14ac:dyDescent="0.35">
      <c r="J1662"/>
    </row>
    <row r="1663" spans="10:10" x14ac:dyDescent="0.35">
      <c r="J1663"/>
    </row>
    <row r="1664" spans="10:10" x14ac:dyDescent="0.35">
      <c r="J1664"/>
    </row>
    <row r="1665" spans="10:10" x14ac:dyDescent="0.35">
      <c r="J1665"/>
    </row>
    <row r="1666" spans="10:10" x14ac:dyDescent="0.35">
      <c r="J1666"/>
    </row>
    <row r="1667" spans="10:10" x14ac:dyDescent="0.35">
      <c r="J1667"/>
    </row>
    <row r="1668" spans="10:10" x14ac:dyDescent="0.35">
      <c r="J1668"/>
    </row>
    <row r="1669" spans="10:10" x14ac:dyDescent="0.35">
      <c r="J1669"/>
    </row>
    <row r="1670" spans="10:10" x14ac:dyDescent="0.35">
      <c r="J1670"/>
    </row>
    <row r="1671" spans="10:10" x14ac:dyDescent="0.35">
      <c r="J1671"/>
    </row>
    <row r="1672" spans="10:10" x14ac:dyDescent="0.35">
      <c r="J1672"/>
    </row>
    <row r="1673" spans="10:10" x14ac:dyDescent="0.35">
      <c r="J1673"/>
    </row>
    <row r="1674" spans="10:10" x14ac:dyDescent="0.35">
      <c r="J1674"/>
    </row>
    <row r="1675" spans="10:10" x14ac:dyDescent="0.35">
      <c r="J1675"/>
    </row>
    <row r="1676" spans="10:10" x14ac:dyDescent="0.35">
      <c r="J1676"/>
    </row>
    <row r="1677" spans="10:10" x14ac:dyDescent="0.35">
      <c r="J1677"/>
    </row>
    <row r="1678" spans="10:10" x14ac:dyDescent="0.35">
      <c r="J1678"/>
    </row>
    <row r="1679" spans="10:10" x14ac:dyDescent="0.35">
      <c r="J1679"/>
    </row>
    <row r="1680" spans="10:10" x14ac:dyDescent="0.35">
      <c r="J1680"/>
    </row>
    <row r="1681" spans="10:10" x14ac:dyDescent="0.35">
      <c r="J1681"/>
    </row>
    <row r="1682" spans="10:10" x14ac:dyDescent="0.35">
      <c r="J1682"/>
    </row>
    <row r="1683" spans="10:10" x14ac:dyDescent="0.35">
      <c r="J1683"/>
    </row>
    <row r="1684" spans="10:10" x14ac:dyDescent="0.35">
      <c r="J1684"/>
    </row>
    <row r="1685" spans="10:10" x14ac:dyDescent="0.35">
      <c r="J1685"/>
    </row>
    <row r="1686" spans="10:10" x14ac:dyDescent="0.35">
      <c r="J1686"/>
    </row>
    <row r="1687" spans="10:10" x14ac:dyDescent="0.35">
      <c r="J1687"/>
    </row>
    <row r="1688" spans="10:10" x14ac:dyDescent="0.35">
      <c r="J1688"/>
    </row>
    <row r="1689" spans="10:10" x14ac:dyDescent="0.35">
      <c r="J1689"/>
    </row>
    <row r="1690" spans="10:10" x14ac:dyDescent="0.35">
      <c r="J1690"/>
    </row>
    <row r="1691" spans="10:10" x14ac:dyDescent="0.35">
      <c r="J1691"/>
    </row>
    <row r="1692" spans="10:10" x14ac:dyDescent="0.35">
      <c r="J1692"/>
    </row>
    <row r="1693" spans="10:10" x14ac:dyDescent="0.35">
      <c r="J1693"/>
    </row>
    <row r="1694" spans="10:10" x14ac:dyDescent="0.35">
      <c r="J1694"/>
    </row>
    <row r="1695" spans="10:10" x14ac:dyDescent="0.35">
      <c r="J1695"/>
    </row>
    <row r="1696" spans="10:10" x14ac:dyDescent="0.35">
      <c r="J1696"/>
    </row>
    <row r="1697" spans="10:10" x14ac:dyDescent="0.35">
      <c r="J1697"/>
    </row>
    <row r="1698" spans="10:10" x14ac:dyDescent="0.35">
      <c r="J1698"/>
    </row>
    <row r="1699" spans="10:10" x14ac:dyDescent="0.35">
      <c r="J1699"/>
    </row>
    <row r="1700" spans="10:10" x14ac:dyDescent="0.35">
      <c r="J1700"/>
    </row>
    <row r="1701" spans="10:10" x14ac:dyDescent="0.35">
      <c r="J1701"/>
    </row>
    <row r="1702" spans="10:10" x14ac:dyDescent="0.35">
      <c r="J1702"/>
    </row>
    <row r="1703" spans="10:10" x14ac:dyDescent="0.35">
      <c r="J1703"/>
    </row>
    <row r="1704" spans="10:10" x14ac:dyDescent="0.35">
      <c r="J1704"/>
    </row>
    <row r="1705" spans="10:10" x14ac:dyDescent="0.35">
      <c r="J1705"/>
    </row>
    <row r="1706" spans="10:10" x14ac:dyDescent="0.35">
      <c r="J1706"/>
    </row>
    <row r="1707" spans="10:10" x14ac:dyDescent="0.35">
      <c r="J1707"/>
    </row>
    <row r="1708" spans="10:10" x14ac:dyDescent="0.35">
      <c r="J1708"/>
    </row>
    <row r="1709" spans="10:10" x14ac:dyDescent="0.35">
      <c r="J1709"/>
    </row>
    <row r="1710" spans="10:10" x14ac:dyDescent="0.35">
      <c r="J1710"/>
    </row>
    <row r="1711" spans="10:10" x14ac:dyDescent="0.35">
      <c r="J1711"/>
    </row>
    <row r="1712" spans="10:10" x14ac:dyDescent="0.35">
      <c r="J1712"/>
    </row>
    <row r="1713" spans="10:10" x14ac:dyDescent="0.35">
      <c r="J1713"/>
    </row>
    <row r="1714" spans="10:10" x14ac:dyDescent="0.35">
      <c r="J1714"/>
    </row>
    <row r="1715" spans="10:10" x14ac:dyDescent="0.35">
      <c r="J1715"/>
    </row>
    <row r="1716" spans="10:10" x14ac:dyDescent="0.35">
      <c r="J1716"/>
    </row>
    <row r="1717" spans="10:10" x14ac:dyDescent="0.35">
      <c r="J1717"/>
    </row>
    <row r="1718" spans="10:10" x14ac:dyDescent="0.35">
      <c r="J1718"/>
    </row>
    <row r="1719" spans="10:10" x14ac:dyDescent="0.35">
      <c r="J1719"/>
    </row>
    <row r="1720" spans="10:10" x14ac:dyDescent="0.35">
      <c r="J1720"/>
    </row>
    <row r="1721" spans="10:10" x14ac:dyDescent="0.35">
      <c r="J1721"/>
    </row>
    <row r="1722" spans="10:10" x14ac:dyDescent="0.35">
      <c r="J1722"/>
    </row>
    <row r="1723" spans="10:10" x14ac:dyDescent="0.35">
      <c r="J1723"/>
    </row>
    <row r="1724" spans="10:10" x14ac:dyDescent="0.35">
      <c r="J1724"/>
    </row>
    <row r="1725" spans="10:10" x14ac:dyDescent="0.35">
      <c r="J1725"/>
    </row>
    <row r="1726" spans="10:10" x14ac:dyDescent="0.35">
      <c r="J1726"/>
    </row>
    <row r="1727" spans="10:10" x14ac:dyDescent="0.35">
      <c r="J1727"/>
    </row>
    <row r="1728" spans="10:10" x14ac:dyDescent="0.35">
      <c r="J1728"/>
    </row>
    <row r="1729" spans="10:10" x14ac:dyDescent="0.35">
      <c r="J1729"/>
    </row>
    <row r="1730" spans="10:10" x14ac:dyDescent="0.35">
      <c r="J1730"/>
    </row>
    <row r="1731" spans="10:10" x14ac:dyDescent="0.35">
      <c r="J1731"/>
    </row>
    <row r="1732" spans="10:10" x14ac:dyDescent="0.35">
      <c r="J1732"/>
    </row>
    <row r="1733" spans="10:10" x14ac:dyDescent="0.35">
      <c r="J1733"/>
    </row>
    <row r="1734" spans="10:10" x14ac:dyDescent="0.35">
      <c r="J1734"/>
    </row>
    <row r="1735" spans="10:10" x14ac:dyDescent="0.35">
      <c r="J1735"/>
    </row>
    <row r="1736" spans="10:10" x14ac:dyDescent="0.35">
      <c r="J1736"/>
    </row>
    <row r="1737" spans="10:10" x14ac:dyDescent="0.35">
      <c r="J1737"/>
    </row>
    <row r="1738" spans="10:10" x14ac:dyDescent="0.35">
      <c r="J1738"/>
    </row>
    <row r="1739" spans="10:10" x14ac:dyDescent="0.35">
      <c r="J1739"/>
    </row>
    <row r="1740" spans="10:10" x14ac:dyDescent="0.35">
      <c r="J1740"/>
    </row>
    <row r="1741" spans="10:10" x14ac:dyDescent="0.35">
      <c r="J1741"/>
    </row>
    <row r="1742" spans="10:10" x14ac:dyDescent="0.35">
      <c r="J1742"/>
    </row>
    <row r="1743" spans="10:10" x14ac:dyDescent="0.35">
      <c r="J1743"/>
    </row>
    <row r="1744" spans="10:10" x14ac:dyDescent="0.35">
      <c r="J1744"/>
    </row>
    <row r="1745" spans="10:10" x14ac:dyDescent="0.35">
      <c r="J1745"/>
    </row>
    <row r="1746" spans="10:10" x14ac:dyDescent="0.35">
      <c r="J1746"/>
    </row>
    <row r="1747" spans="10:10" x14ac:dyDescent="0.35">
      <c r="J1747"/>
    </row>
    <row r="1748" spans="10:10" x14ac:dyDescent="0.35">
      <c r="J1748"/>
    </row>
    <row r="1749" spans="10:10" x14ac:dyDescent="0.35">
      <c r="J1749"/>
    </row>
    <row r="1750" spans="10:10" x14ac:dyDescent="0.35">
      <c r="J1750"/>
    </row>
    <row r="1751" spans="10:10" x14ac:dyDescent="0.35">
      <c r="J1751"/>
    </row>
    <row r="1752" spans="10:10" x14ac:dyDescent="0.35">
      <c r="J1752"/>
    </row>
    <row r="1753" spans="10:10" x14ac:dyDescent="0.35">
      <c r="J1753"/>
    </row>
    <row r="1754" spans="10:10" x14ac:dyDescent="0.35">
      <c r="J1754"/>
    </row>
    <row r="1755" spans="10:10" x14ac:dyDescent="0.35">
      <c r="J1755"/>
    </row>
    <row r="1756" spans="10:10" x14ac:dyDescent="0.35">
      <c r="J1756"/>
    </row>
    <row r="1757" spans="10:10" x14ac:dyDescent="0.35">
      <c r="J1757"/>
    </row>
    <row r="1758" spans="10:10" x14ac:dyDescent="0.35">
      <c r="J1758"/>
    </row>
    <row r="1759" spans="10:10" x14ac:dyDescent="0.35">
      <c r="J1759"/>
    </row>
    <row r="1760" spans="10:10" x14ac:dyDescent="0.35">
      <c r="J1760"/>
    </row>
    <row r="1761" spans="10:10" x14ac:dyDescent="0.35">
      <c r="J1761"/>
    </row>
    <row r="1762" spans="10:10" x14ac:dyDescent="0.35">
      <c r="J1762"/>
    </row>
    <row r="1763" spans="10:10" x14ac:dyDescent="0.35">
      <c r="J1763"/>
    </row>
    <row r="1764" spans="10:10" x14ac:dyDescent="0.35">
      <c r="J1764"/>
    </row>
    <row r="1765" spans="10:10" x14ac:dyDescent="0.35">
      <c r="J1765"/>
    </row>
    <row r="1766" spans="10:10" x14ac:dyDescent="0.35">
      <c r="J1766"/>
    </row>
    <row r="1767" spans="10:10" x14ac:dyDescent="0.35">
      <c r="J1767"/>
    </row>
    <row r="1768" spans="10:10" x14ac:dyDescent="0.35">
      <c r="J1768"/>
    </row>
    <row r="1769" spans="10:10" x14ac:dyDescent="0.35">
      <c r="J1769"/>
    </row>
    <row r="1770" spans="10:10" x14ac:dyDescent="0.35">
      <c r="J1770"/>
    </row>
    <row r="1771" spans="10:10" x14ac:dyDescent="0.35">
      <c r="J1771"/>
    </row>
    <row r="1772" spans="10:10" x14ac:dyDescent="0.35">
      <c r="J1772"/>
    </row>
    <row r="1773" spans="10:10" x14ac:dyDescent="0.35">
      <c r="J1773"/>
    </row>
    <row r="1774" spans="10:10" x14ac:dyDescent="0.35">
      <c r="J1774"/>
    </row>
    <row r="1775" spans="10:10" x14ac:dyDescent="0.35">
      <c r="J1775"/>
    </row>
    <row r="1776" spans="10:10" x14ac:dyDescent="0.35">
      <c r="J1776"/>
    </row>
    <row r="1777" spans="10:10" x14ac:dyDescent="0.35">
      <c r="J1777"/>
    </row>
    <row r="1778" spans="10:10" x14ac:dyDescent="0.35">
      <c r="J1778"/>
    </row>
    <row r="1779" spans="10:10" x14ac:dyDescent="0.35">
      <c r="J1779"/>
    </row>
    <row r="1780" spans="10:10" x14ac:dyDescent="0.35">
      <c r="J1780"/>
    </row>
    <row r="1781" spans="10:10" x14ac:dyDescent="0.35">
      <c r="J1781"/>
    </row>
    <row r="1782" spans="10:10" x14ac:dyDescent="0.35">
      <c r="J1782"/>
    </row>
    <row r="1783" spans="10:10" x14ac:dyDescent="0.35">
      <c r="J1783"/>
    </row>
    <row r="1784" spans="10:10" x14ac:dyDescent="0.35">
      <c r="J1784"/>
    </row>
    <row r="1785" spans="10:10" x14ac:dyDescent="0.35">
      <c r="J1785"/>
    </row>
    <row r="1786" spans="10:10" x14ac:dyDescent="0.35">
      <c r="J1786"/>
    </row>
    <row r="1787" spans="10:10" x14ac:dyDescent="0.35">
      <c r="J1787"/>
    </row>
    <row r="1788" spans="10:10" x14ac:dyDescent="0.35">
      <c r="J1788"/>
    </row>
    <row r="1789" spans="10:10" x14ac:dyDescent="0.35">
      <c r="J1789"/>
    </row>
    <row r="1790" spans="10:10" x14ac:dyDescent="0.35">
      <c r="J1790"/>
    </row>
    <row r="1791" spans="10:10" x14ac:dyDescent="0.35">
      <c r="J1791"/>
    </row>
    <row r="1792" spans="10:10" x14ac:dyDescent="0.35">
      <c r="J1792"/>
    </row>
    <row r="1793" spans="10:10" x14ac:dyDescent="0.35">
      <c r="J1793"/>
    </row>
    <row r="1794" spans="10:10" x14ac:dyDescent="0.35">
      <c r="J1794"/>
    </row>
    <row r="1795" spans="10:10" x14ac:dyDescent="0.35">
      <c r="J1795"/>
    </row>
    <row r="1796" spans="10:10" x14ac:dyDescent="0.35">
      <c r="J1796"/>
    </row>
    <row r="1797" spans="10:10" x14ac:dyDescent="0.35">
      <c r="J1797"/>
    </row>
    <row r="1798" spans="10:10" x14ac:dyDescent="0.35">
      <c r="J1798"/>
    </row>
    <row r="1799" spans="10:10" x14ac:dyDescent="0.35">
      <c r="J1799"/>
    </row>
    <row r="1800" spans="10:10" x14ac:dyDescent="0.35">
      <c r="J1800"/>
    </row>
    <row r="1801" spans="10:10" x14ac:dyDescent="0.35">
      <c r="J1801"/>
    </row>
    <row r="1802" spans="10:10" x14ac:dyDescent="0.35">
      <c r="J1802"/>
    </row>
    <row r="1803" spans="10:10" x14ac:dyDescent="0.35">
      <c r="J1803"/>
    </row>
    <row r="1804" spans="10:10" x14ac:dyDescent="0.35">
      <c r="J1804"/>
    </row>
    <row r="1805" spans="10:10" x14ac:dyDescent="0.35">
      <c r="J1805"/>
    </row>
    <row r="1806" spans="10:10" x14ac:dyDescent="0.35">
      <c r="J1806"/>
    </row>
    <row r="1807" spans="10:10" x14ac:dyDescent="0.35">
      <c r="J1807"/>
    </row>
    <row r="1808" spans="10:10" x14ac:dyDescent="0.35">
      <c r="J1808"/>
    </row>
    <row r="1809" spans="10:10" x14ac:dyDescent="0.35">
      <c r="J1809"/>
    </row>
    <row r="1810" spans="10:10" x14ac:dyDescent="0.35">
      <c r="J1810"/>
    </row>
    <row r="1811" spans="10:10" x14ac:dyDescent="0.35">
      <c r="J1811"/>
    </row>
    <row r="1812" spans="10:10" x14ac:dyDescent="0.35">
      <c r="J1812"/>
    </row>
    <row r="1813" spans="10:10" x14ac:dyDescent="0.35">
      <c r="J1813"/>
    </row>
    <row r="1814" spans="10:10" x14ac:dyDescent="0.35">
      <c r="J1814"/>
    </row>
    <row r="1815" spans="10:10" x14ac:dyDescent="0.35">
      <c r="J1815"/>
    </row>
    <row r="1816" spans="10:10" x14ac:dyDescent="0.35">
      <c r="J1816"/>
    </row>
    <row r="1817" spans="10:10" x14ac:dyDescent="0.35">
      <c r="J1817"/>
    </row>
    <row r="1818" spans="10:10" x14ac:dyDescent="0.35">
      <c r="J1818"/>
    </row>
    <row r="1819" spans="10:10" x14ac:dyDescent="0.35">
      <c r="J1819"/>
    </row>
    <row r="1820" spans="10:10" x14ac:dyDescent="0.35">
      <c r="J1820"/>
    </row>
    <row r="1821" spans="10:10" x14ac:dyDescent="0.35">
      <c r="J1821"/>
    </row>
    <row r="1822" spans="10:10" x14ac:dyDescent="0.35">
      <c r="J1822"/>
    </row>
    <row r="1823" spans="10:10" x14ac:dyDescent="0.35">
      <c r="J1823"/>
    </row>
    <row r="1824" spans="10:10" x14ac:dyDescent="0.35">
      <c r="J1824"/>
    </row>
    <row r="1825" spans="10:10" x14ac:dyDescent="0.35">
      <c r="J1825"/>
    </row>
    <row r="1826" spans="10:10" x14ac:dyDescent="0.35">
      <c r="J1826"/>
    </row>
    <row r="1827" spans="10:10" x14ac:dyDescent="0.35">
      <c r="J1827"/>
    </row>
    <row r="1828" spans="10:10" x14ac:dyDescent="0.35">
      <c r="J1828"/>
    </row>
    <row r="1829" spans="10:10" x14ac:dyDescent="0.35">
      <c r="J1829"/>
    </row>
    <row r="1830" spans="10:10" x14ac:dyDescent="0.35">
      <c r="J1830"/>
    </row>
    <row r="1831" spans="10:10" x14ac:dyDescent="0.35">
      <c r="J1831"/>
    </row>
    <row r="1832" spans="10:10" x14ac:dyDescent="0.35">
      <c r="J1832"/>
    </row>
    <row r="1833" spans="10:10" x14ac:dyDescent="0.35">
      <c r="J1833"/>
    </row>
    <row r="1834" spans="10:10" x14ac:dyDescent="0.35">
      <c r="J1834"/>
    </row>
    <row r="1835" spans="10:10" x14ac:dyDescent="0.35">
      <c r="J1835"/>
    </row>
    <row r="1836" spans="10:10" x14ac:dyDescent="0.35">
      <c r="J1836"/>
    </row>
    <row r="1837" spans="10:10" x14ac:dyDescent="0.35">
      <c r="J1837"/>
    </row>
    <row r="1838" spans="10:10" x14ac:dyDescent="0.35">
      <c r="J1838"/>
    </row>
    <row r="1839" spans="10:10" x14ac:dyDescent="0.35">
      <c r="J1839"/>
    </row>
    <row r="1840" spans="10:10" x14ac:dyDescent="0.35">
      <c r="J1840"/>
    </row>
    <row r="1841" spans="10:10" x14ac:dyDescent="0.35">
      <c r="J1841"/>
    </row>
    <row r="1842" spans="10:10" x14ac:dyDescent="0.35">
      <c r="J1842"/>
    </row>
    <row r="1843" spans="10:10" x14ac:dyDescent="0.35">
      <c r="J1843"/>
    </row>
    <row r="1844" spans="10:10" x14ac:dyDescent="0.35">
      <c r="J1844"/>
    </row>
    <row r="1845" spans="10:10" x14ac:dyDescent="0.35">
      <c r="J1845"/>
    </row>
    <row r="1846" spans="10:10" x14ac:dyDescent="0.35">
      <c r="J1846"/>
    </row>
    <row r="1847" spans="10:10" x14ac:dyDescent="0.35">
      <c r="J1847"/>
    </row>
    <row r="1848" spans="10:10" x14ac:dyDescent="0.35">
      <c r="J1848"/>
    </row>
    <row r="1849" spans="10:10" x14ac:dyDescent="0.35">
      <c r="J1849"/>
    </row>
    <row r="1850" spans="10:10" x14ac:dyDescent="0.35">
      <c r="J1850"/>
    </row>
    <row r="1851" spans="10:10" x14ac:dyDescent="0.35">
      <c r="J1851"/>
    </row>
    <row r="1852" spans="10:10" x14ac:dyDescent="0.35">
      <c r="J1852"/>
    </row>
    <row r="1853" spans="10:10" x14ac:dyDescent="0.35">
      <c r="J1853"/>
    </row>
    <row r="1854" spans="10:10" x14ac:dyDescent="0.35">
      <c r="J1854"/>
    </row>
    <row r="1855" spans="10:10" x14ac:dyDescent="0.35">
      <c r="J1855"/>
    </row>
    <row r="1856" spans="10:10" x14ac:dyDescent="0.35">
      <c r="J1856"/>
    </row>
    <row r="1857" spans="10:10" x14ac:dyDescent="0.35">
      <c r="J1857"/>
    </row>
    <row r="1858" spans="10:10" x14ac:dyDescent="0.35">
      <c r="J1858"/>
    </row>
    <row r="1859" spans="10:10" x14ac:dyDescent="0.35">
      <c r="J1859"/>
    </row>
    <row r="1860" spans="10:10" x14ac:dyDescent="0.35">
      <c r="J1860"/>
    </row>
    <row r="1861" spans="10:10" x14ac:dyDescent="0.35">
      <c r="J1861"/>
    </row>
    <row r="1862" spans="10:10" x14ac:dyDescent="0.35">
      <c r="J1862"/>
    </row>
    <row r="1863" spans="10:10" x14ac:dyDescent="0.35">
      <c r="J1863"/>
    </row>
    <row r="1864" spans="10:10" x14ac:dyDescent="0.35">
      <c r="J1864"/>
    </row>
    <row r="1865" spans="10:10" x14ac:dyDescent="0.35">
      <c r="J1865"/>
    </row>
    <row r="1866" spans="10:10" x14ac:dyDescent="0.35">
      <c r="J1866"/>
    </row>
    <row r="1867" spans="10:10" x14ac:dyDescent="0.35">
      <c r="J1867"/>
    </row>
    <row r="1868" spans="10:10" x14ac:dyDescent="0.35">
      <c r="J1868"/>
    </row>
    <row r="1869" spans="10:10" x14ac:dyDescent="0.35">
      <c r="J1869"/>
    </row>
    <row r="1870" spans="10:10" x14ac:dyDescent="0.35">
      <c r="J1870"/>
    </row>
    <row r="1871" spans="10:10" x14ac:dyDescent="0.35">
      <c r="J1871"/>
    </row>
    <row r="1872" spans="10:10" x14ac:dyDescent="0.35">
      <c r="J1872"/>
    </row>
    <row r="1873" spans="10:10" x14ac:dyDescent="0.35">
      <c r="J1873"/>
    </row>
    <row r="1874" spans="10:10" x14ac:dyDescent="0.35">
      <c r="J1874"/>
    </row>
    <row r="1875" spans="10:10" x14ac:dyDescent="0.35">
      <c r="J1875"/>
    </row>
    <row r="1876" spans="10:10" x14ac:dyDescent="0.35">
      <c r="J1876"/>
    </row>
    <row r="1877" spans="10:10" x14ac:dyDescent="0.35">
      <c r="J1877"/>
    </row>
    <row r="1878" spans="10:10" x14ac:dyDescent="0.35">
      <c r="J1878"/>
    </row>
    <row r="1879" spans="10:10" x14ac:dyDescent="0.35">
      <c r="J1879"/>
    </row>
    <row r="1880" spans="10:10" x14ac:dyDescent="0.35">
      <c r="J1880"/>
    </row>
    <row r="1881" spans="10:10" x14ac:dyDescent="0.35">
      <c r="J1881"/>
    </row>
    <row r="1882" spans="10:10" x14ac:dyDescent="0.35">
      <c r="J1882"/>
    </row>
    <row r="1883" spans="10:10" x14ac:dyDescent="0.35">
      <c r="J1883"/>
    </row>
    <row r="1884" spans="10:10" x14ac:dyDescent="0.35">
      <c r="J1884"/>
    </row>
    <row r="1885" spans="10:10" x14ac:dyDescent="0.35">
      <c r="J1885"/>
    </row>
    <row r="1886" spans="10:10" x14ac:dyDescent="0.35">
      <c r="J1886"/>
    </row>
    <row r="1887" spans="10:10" x14ac:dyDescent="0.35">
      <c r="J1887"/>
    </row>
    <row r="1888" spans="10:10" x14ac:dyDescent="0.35">
      <c r="J1888"/>
    </row>
    <row r="1889" spans="10:10" x14ac:dyDescent="0.35">
      <c r="J1889"/>
    </row>
    <row r="1890" spans="10:10" x14ac:dyDescent="0.35">
      <c r="J1890"/>
    </row>
    <row r="1891" spans="10:10" x14ac:dyDescent="0.35">
      <c r="J1891"/>
    </row>
    <row r="1892" spans="10:10" x14ac:dyDescent="0.35">
      <c r="J1892"/>
    </row>
    <row r="1893" spans="10:10" x14ac:dyDescent="0.35">
      <c r="J1893"/>
    </row>
    <row r="1894" spans="10:10" x14ac:dyDescent="0.35">
      <c r="J1894"/>
    </row>
    <row r="1895" spans="10:10" x14ac:dyDescent="0.35">
      <c r="J1895"/>
    </row>
    <row r="1896" spans="10:10" x14ac:dyDescent="0.35">
      <c r="J1896"/>
    </row>
    <row r="1897" spans="10:10" x14ac:dyDescent="0.35">
      <c r="J1897"/>
    </row>
    <row r="1898" spans="10:10" x14ac:dyDescent="0.35">
      <c r="J1898"/>
    </row>
    <row r="1899" spans="10:10" x14ac:dyDescent="0.35">
      <c r="J1899"/>
    </row>
    <row r="1900" spans="10:10" x14ac:dyDescent="0.35">
      <c r="J1900"/>
    </row>
    <row r="1901" spans="10:10" x14ac:dyDescent="0.35">
      <c r="J1901"/>
    </row>
    <row r="1902" spans="10:10" x14ac:dyDescent="0.35">
      <c r="J1902"/>
    </row>
    <row r="1903" spans="10:10" x14ac:dyDescent="0.35">
      <c r="J1903"/>
    </row>
    <row r="1904" spans="10:10" x14ac:dyDescent="0.35">
      <c r="J1904"/>
    </row>
    <row r="1905" spans="10:10" x14ac:dyDescent="0.35">
      <c r="J1905"/>
    </row>
    <row r="1906" spans="10:10" x14ac:dyDescent="0.35">
      <c r="J1906"/>
    </row>
    <row r="1907" spans="10:10" x14ac:dyDescent="0.35">
      <c r="J1907"/>
    </row>
    <row r="1908" spans="10:10" x14ac:dyDescent="0.35">
      <c r="J1908"/>
    </row>
    <row r="1909" spans="10:10" x14ac:dyDescent="0.35">
      <c r="J1909"/>
    </row>
    <row r="1910" spans="10:10" x14ac:dyDescent="0.35">
      <c r="J1910"/>
    </row>
    <row r="1911" spans="10:10" x14ac:dyDescent="0.35">
      <c r="J1911"/>
    </row>
    <row r="1912" spans="10:10" x14ac:dyDescent="0.35">
      <c r="J1912"/>
    </row>
    <row r="1913" spans="10:10" x14ac:dyDescent="0.35">
      <c r="J1913"/>
    </row>
    <row r="1914" spans="10:10" x14ac:dyDescent="0.35">
      <c r="J1914"/>
    </row>
    <row r="1915" spans="10:10" x14ac:dyDescent="0.35">
      <c r="J1915"/>
    </row>
    <row r="1916" spans="10:10" x14ac:dyDescent="0.35">
      <c r="J1916"/>
    </row>
    <row r="1917" spans="10:10" x14ac:dyDescent="0.35">
      <c r="J1917"/>
    </row>
    <row r="1918" spans="10:10" x14ac:dyDescent="0.35">
      <c r="J1918"/>
    </row>
    <row r="1919" spans="10:10" x14ac:dyDescent="0.35">
      <c r="J1919"/>
    </row>
    <row r="1920" spans="10:10" x14ac:dyDescent="0.35">
      <c r="J1920"/>
    </row>
    <row r="1921" spans="10:10" x14ac:dyDescent="0.35">
      <c r="J1921"/>
    </row>
    <row r="1922" spans="10:10" x14ac:dyDescent="0.35">
      <c r="J1922"/>
    </row>
    <row r="1923" spans="10:10" x14ac:dyDescent="0.35">
      <c r="J1923"/>
    </row>
    <row r="1924" spans="10:10" x14ac:dyDescent="0.35">
      <c r="J1924"/>
    </row>
    <row r="1925" spans="10:10" x14ac:dyDescent="0.35">
      <c r="J1925"/>
    </row>
    <row r="1926" spans="10:10" x14ac:dyDescent="0.35">
      <c r="J1926"/>
    </row>
    <row r="1927" spans="10:10" x14ac:dyDescent="0.35">
      <c r="J1927"/>
    </row>
    <row r="1928" spans="10:10" x14ac:dyDescent="0.35">
      <c r="J1928"/>
    </row>
    <row r="1929" spans="10:10" x14ac:dyDescent="0.35">
      <c r="J1929"/>
    </row>
    <row r="1930" spans="10:10" x14ac:dyDescent="0.35">
      <c r="J1930"/>
    </row>
    <row r="1931" spans="10:10" x14ac:dyDescent="0.35">
      <c r="J1931"/>
    </row>
    <row r="1932" spans="10:10" x14ac:dyDescent="0.35">
      <c r="J1932"/>
    </row>
    <row r="1933" spans="10:10" x14ac:dyDescent="0.35">
      <c r="J1933"/>
    </row>
    <row r="1934" spans="10:10" x14ac:dyDescent="0.35">
      <c r="J1934"/>
    </row>
    <row r="1935" spans="10:10" x14ac:dyDescent="0.35">
      <c r="J1935"/>
    </row>
    <row r="1936" spans="10:10" x14ac:dyDescent="0.35">
      <c r="J1936"/>
    </row>
    <row r="1937" spans="10:10" x14ac:dyDescent="0.35">
      <c r="J1937"/>
    </row>
    <row r="1938" spans="10:10" x14ac:dyDescent="0.35">
      <c r="J1938"/>
    </row>
    <row r="1939" spans="10:10" x14ac:dyDescent="0.35">
      <c r="J1939"/>
    </row>
    <row r="1940" spans="10:10" x14ac:dyDescent="0.35">
      <c r="J1940"/>
    </row>
    <row r="1941" spans="10:10" x14ac:dyDescent="0.35">
      <c r="J1941"/>
    </row>
    <row r="1942" spans="10:10" x14ac:dyDescent="0.35">
      <c r="J1942"/>
    </row>
    <row r="1943" spans="10:10" x14ac:dyDescent="0.35">
      <c r="J1943"/>
    </row>
    <row r="1944" spans="10:10" x14ac:dyDescent="0.35">
      <c r="J1944"/>
    </row>
    <row r="1945" spans="10:10" x14ac:dyDescent="0.35">
      <c r="J1945"/>
    </row>
    <row r="1946" spans="10:10" x14ac:dyDescent="0.35">
      <c r="J1946"/>
    </row>
    <row r="1947" spans="10:10" x14ac:dyDescent="0.35">
      <c r="J1947"/>
    </row>
    <row r="1948" spans="10:10" x14ac:dyDescent="0.35">
      <c r="J1948"/>
    </row>
    <row r="1949" spans="10:10" x14ac:dyDescent="0.35">
      <c r="J1949"/>
    </row>
    <row r="1950" spans="10:10" x14ac:dyDescent="0.35">
      <c r="J1950"/>
    </row>
    <row r="1951" spans="10:10" x14ac:dyDescent="0.35">
      <c r="J1951"/>
    </row>
    <row r="1952" spans="10:10" x14ac:dyDescent="0.35">
      <c r="J1952"/>
    </row>
    <row r="1953" spans="10:10" x14ac:dyDescent="0.35">
      <c r="J1953"/>
    </row>
    <row r="1954" spans="10:10" x14ac:dyDescent="0.35">
      <c r="J1954"/>
    </row>
    <row r="1955" spans="10:10" x14ac:dyDescent="0.35">
      <c r="J1955"/>
    </row>
    <row r="1956" spans="10:10" x14ac:dyDescent="0.35">
      <c r="J1956"/>
    </row>
    <row r="1957" spans="10:10" x14ac:dyDescent="0.35">
      <c r="J1957"/>
    </row>
    <row r="1958" spans="10:10" x14ac:dyDescent="0.35">
      <c r="J1958"/>
    </row>
    <row r="1959" spans="10:10" x14ac:dyDescent="0.35">
      <c r="J1959"/>
    </row>
    <row r="1960" spans="10:10" x14ac:dyDescent="0.35">
      <c r="J1960"/>
    </row>
    <row r="1961" spans="10:10" x14ac:dyDescent="0.35">
      <c r="J1961"/>
    </row>
    <row r="1962" spans="10:10" x14ac:dyDescent="0.35">
      <c r="J1962"/>
    </row>
    <row r="1963" spans="10:10" x14ac:dyDescent="0.35">
      <c r="J1963"/>
    </row>
    <row r="1964" spans="10:10" x14ac:dyDescent="0.35">
      <c r="J1964"/>
    </row>
    <row r="1965" spans="10:10" x14ac:dyDescent="0.35">
      <c r="J1965"/>
    </row>
    <row r="1966" spans="10:10" x14ac:dyDescent="0.35">
      <c r="J1966"/>
    </row>
    <row r="1967" spans="10:10" x14ac:dyDescent="0.35">
      <c r="J1967"/>
    </row>
    <row r="1968" spans="10:10" x14ac:dyDescent="0.35">
      <c r="J1968"/>
    </row>
    <row r="1969" spans="10:10" x14ac:dyDescent="0.35">
      <c r="J1969"/>
    </row>
    <row r="1970" spans="10:10" x14ac:dyDescent="0.35">
      <c r="J1970"/>
    </row>
    <row r="1971" spans="10:10" x14ac:dyDescent="0.35">
      <c r="J1971"/>
    </row>
    <row r="1972" spans="10:10" x14ac:dyDescent="0.35">
      <c r="J1972"/>
    </row>
    <row r="1973" spans="10:10" x14ac:dyDescent="0.35">
      <c r="J1973"/>
    </row>
    <row r="1974" spans="10:10" x14ac:dyDescent="0.35">
      <c r="J1974"/>
    </row>
    <row r="1975" spans="10:10" x14ac:dyDescent="0.35">
      <c r="J1975"/>
    </row>
    <row r="1976" spans="10:10" x14ac:dyDescent="0.35">
      <c r="J1976"/>
    </row>
    <row r="1977" spans="10:10" x14ac:dyDescent="0.35">
      <c r="J1977"/>
    </row>
    <row r="1978" spans="10:10" x14ac:dyDescent="0.35">
      <c r="J1978"/>
    </row>
    <row r="1979" spans="10:10" x14ac:dyDescent="0.35">
      <c r="J1979"/>
    </row>
    <row r="1980" spans="10:10" x14ac:dyDescent="0.35">
      <c r="J1980"/>
    </row>
    <row r="1981" spans="10:10" x14ac:dyDescent="0.35">
      <c r="J1981"/>
    </row>
    <row r="1982" spans="10:10" x14ac:dyDescent="0.35">
      <c r="J1982"/>
    </row>
    <row r="1983" spans="10:10" x14ac:dyDescent="0.35">
      <c r="J1983"/>
    </row>
    <row r="1984" spans="10:10" x14ac:dyDescent="0.35">
      <c r="J1984"/>
    </row>
    <row r="1985" spans="10:10" x14ac:dyDescent="0.35">
      <c r="J1985"/>
    </row>
    <row r="1986" spans="10:10" x14ac:dyDescent="0.35">
      <c r="J1986"/>
    </row>
    <row r="1987" spans="10:10" x14ac:dyDescent="0.35">
      <c r="J1987"/>
    </row>
    <row r="1988" spans="10:10" x14ac:dyDescent="0.35">
      <c r="J1988"/>
    </row>
    <row r="1989" spans="10:10" x14ac:dyDescent="0.35">
      <c r="J1989"/>
    </row>
    <row r="1990" spans="10:10" x14ac:dyDescent="0.35">
      <c r="J1990"/>
    </row>
    <row r="1991" spans="10:10" x14ac:dyDescent="0.35">
      <c r="J1991"/>
    </row>
    <row r="1992" spans="10:10" x14ac:dyDescent="0.35">
      <c r="J1992"/>
    </row>
    <row r="1993" spans="10:10" x14ac:dyDescent="0.35">
      <c r="J1993"/>
    </row>
    <row r="1994" spans="10:10" x14ac:dyDescent="0.35">
      <c r="J1994"/>
    </row>
    <row r="1995" spans="10:10" x14ac:dyDescent="0.35">
      <c r="J1995"/>
    </row>
    <row r="1996" spans="10:10" x14ac:dyDescent="0.35">
      <c r="J1996"/>
    </row>
    <row r="1997" spans="10:10" x14ac:dyDescent="0.35">
      <c r="J1997"/>
    </row>
    <row r="1998" spans="10:10" x14ac:dyDescent="0.35">
      <c r="J1998"/>
    </row>
    <row r="1999" spans="10:10" x14ac:dyDescent="0.35">
      <c r="J1999"/>
    </row>
    <row r="2000" spans="10:10" x14ac:dyDescent="0.35">
      <c r="J2000"/>
    </row>
    <row r="2001" spans="10:10" x14ac:dyDescent="0.35">
      <c r="J2001"/>
    </row>
    <row r="2002" spans="10:10" x14ac:dyDescent="0.35">
      <c r="J2002"/>
    </row>
    <row r="2003" spans="10:10" x14ac:dyDescent="0.35">
      <c r="J2003"/>
    </row>
    <row r="2004" spans="10:10" x14ac:dyDescent="0.35">
      <c r="J2004"/>
    </row>
    <row r="2005" spans="10:10" x14ac:dyDescent="0.35">
      <c r="J2005"/>
    </row>
    <row r="2006" spans="10:10" x14ac:dyDescent="0.35">
      <c r="J2006"/>
    </row>
    <row r="2007" spans="10:10" x14ac:dyDescent="0.35">
      <c r="J2007"/>
    </row>
    <row r="2008" spans="10:10" x14ac:dyDescent="0.35">
      <c r="J2008"/>
    </row>
    <row r="2009" spans="10:10" x14ac:dyDescent="0.35">
      <c r="J2009"/>
    </row>
    <row r="2010" spans="10:10" x14ac:dyDescent="0.35">
      <c r="J2010"/>
    </row>
    <row r="2011" spans="10:10" x14ac:dyDescent="0.35">
      <c r="J2011"/>
    </row>
    <row r="2012" spans="10:10" x14ac:dyDescent="0.35">
      <c r="J2012"/>
    </row>
    <row r="2013" spans="10:10" x14ac:dyDescent="0.35">
      <c r="J2013"/>
    </row>
    <row r="2014" spans="10:10" x14ac:dyDescent="0.35">
      <c r="J2014"/>
    </row>
    <row r="2015" spans="10:10" x14ac:dyDescent="0.35">
      <c r="J2015"/>
    </row>
    <row r="2016" spans="10:10" x14ac:dyDescent="0.35">
      <c r="J2016"/>
    </row>
    <row r="2017" spans="10:10" x14ac:dyDescent="0.35">
      <c r="J2017"/>
    </row>
    <row r="2018" spans="10:10" x14ac:dyDescent="0.35">
      <c r="J2018"/>
    </row>
    <row r="2019" spans="10:10" x14ac:dyDescent="0.35">
      <c r="J2019"/>
    </row>
    <row r="2020" spans="10:10" x14ac:dyDescent="0.35">
      <c r="J2020"/>
    </row>
    <row r="2021" spans="10:10" x14ac:dyDescent="0.35">
      <c r="J2021"/>
    </row>
    <row r="2022" spans="10:10" x14ac:dyDescent="0.35">
      <c r="J2022"/>
    </row>
    <row r="2023" spans="10:10" x14ac:dyDescent="0.35">
      <c r="J2023"/>
    </row>
    <row r="2024" spans="10:10" x14ac:dyDescent="0.35">
      <c r="J2024"/>
    </row>
    <row r="2025" spans="10:10" x14ac:dyDescent="0.35">
      <c r="J2025"/>
    </row>
    <row r="2026" spans="10:10" x14ac:dyDescent="0.35">
      <c r="J2026"/>
    </row>
    <row r="2027" spans="10:10" x14ac:dyDescent="0.35">
      <c r="J2027"/>
    </row>
    <row r="2028" spans="10:10" x14ac:dyDescent="0.35">
      <c r="J2028"/>
    </row>
    <row r="2029" spans="10:10" x14ac:dyDescent="0.35">
      <c r="J2029"/>
    </row>
    <row r="2030" spans="10:10" x14ac:dyDescent="0.35">
      <c r="J2030"/>
    </row>
    <row r="2031" spans="10:10" x14ac:dyDescent="0.35">
      <c r="J2031"/>
    </row>
    <row r="2032" spans="10:10" x14ac:dyDescent="0.35">
      <c r="J2032"/>
    </row>
    <row r="2033" spans="10:10" x14ac:dyDescent="0.35">
      <c r="J2033"/>
    </row>
    <row r="2034" spans="10:10" x14ac:dyDescent="0.35">
      <c r="J2034"/>
    </row>
    <row r="2035" spans="10:10" x14ac:dyDescent="0.35">
      <c r="J2035"/>
    </row>
    <row r="2036" spans="10:10" x14ac:dyDescent="0.35">
      <c r="J2036"/>
    </row>
    <row r="2037" spans="10:10" x14ac:dyDescent="0.35">
      <c r="J2037"/>
    </row>
    <row r="2038" spans="10:10" x14ac:dyDescent="0.35">
      <c r="J2038"/>
    </row>
    <row r="2039" spans="10:10" x14ac:dyDescent="0.35">
      <c r="J2039"/>
    </row>
    <row r="2040" spans="10:10" x14ac:dyDescent="0.35">
      <c r="J2040"/>
    </row>
    <row r="2041" spans="10:10" x14ac:dyDescent="0.35">
      <c r="J2041"/>
    </row>
    <row r="2042" spans="10:10" x14ac:dyDescent="0.35">
      <c r="J2042"/>
    </row>
    <row r="2043" spans="10:10" x14ac:dyDescent="0.35">
      <c r="J2043"/>
    </row>
    <row r="2044" spans="10:10" x14ac:dyDescent="0.35">
      <c r="J2044"/>
    </row>
    <row r="2045" spans="10:10" x14ac:dyDescent="0.35">
      <c r="J2045"/>
    </row>
    <row r="2046" spans="10:10" x14ac:dyDescent="0.35">
      <c r="J2046"/>
    </row>
    <row r="2047" spans="10:10" x14ac:dyDescent="0.35">
      <c r="J2047"/>
    </row>
    <row r="2048" spans="10:10" x14ac:dyDescent="0.35">
      <c r="J2048"/>
    </row>
    <row r="2049" spans="10:10" x14ac:dyDescent="0.35">
      <c r="J2049"/>
    </row>
    <row r="2050" spans="10:10" x14ac:dyDescent="0.35">
      <c r="J2050"/>
    </row>
    <row r="2051" spans="10:10" x14ac:dyDescent="0.35">
      <c r="J2051"/>
    </row>
    <row r="2052" spans="10:10" x14ac:dyDescent="0.35">
      <c r="J2052"/>
    </row>
    <row r="2053" spans="10:10" x14ac:dyDescent="0.35">
      <c r="J2053"/>
    </row>
    <row r="2054" spans="10:10" x14ac:dyDescent="0.35">
      <c r="J2054"/>
    </row>
    <row r="2055" spans="10:10" x14ac:dyDescent="0.35">
      <c r="J2055"/>
    </row>
    <row r="2056" spans="10:10" x14ac:dyDescent="0.35">
      <c r="J2056"/>
    </row>
    <row r="2057" spans="10:10" x14ac:dyDescent="0.35">
      <c r="J2057"/>
    </row>
    <row r="2058" spans="10:10" x14ac:dyDescent="0.35">
      <c r="J2058"/>
    </row>
    <row r="2059" spans="10:10" x14ac:dyDescent="0.35">
      <c r="J2059"/>
    </row>
    <row r="2060" spans="10:10" x14ac:dyDescent="0.35">
      <c r="J2060"/>
    </row>
    <row r="2061" spans="10:10" x14ac:dyDescent="0.35">
      <c r="J2061"/>
    </row>
    <row r="2062" spans="10:10" x14ac:dyDescent="0.35">
      <c r="J2062"/>
    </row>
    <row r="2063" spans="10:10" x14ac:dyDescent="0.35">
      <c r="J2063"/>
    </row>
    <row r="2064" spans="10:10" x14ac:dyDescent="0.35">
      <c r="J2064"/>
    </row>
    <row r="2065" spans="10:10" x14ac:dyDescent="0.35">
      <c r="J2065"/>
    </row>
    <row r="2066" spans="10:10" x14ac:dyDescent="0.35">
      <c r="J2066"/>
    </row>
    <row r="2067" spans="10:10" x14ac:dyDescent="0.35">
      <c r="J2067"/>
    </row>
    <row r="2068" spans="10:10" x14ac:dyDescent="0.35">
      <c r="J2068"/>
    </row>
    <row r="2069" spans="10:10" x14ac:dyDescent="0.35">
      <c r="J2069"/>
    </row>
    <row r="2070" spans="10:10" x14ac:dyDescent="0.35">
      <c r="J2070"/>
    </row>
    <row r="2071" spans="10:10" x14ac:dyDescent="0.35">
      <c r="J2071"/>
    </row>
    <row r="2072" spans="10:10" x14ac:dyDescent="0.35">
      <c r="J2072"/>
    </row>
    <row r="2073" spans="10:10" x14ac:dyDescent="0.35">
      <c r="J2073"/>
    </row>
    <row r="2074" spans="10:10" x14ac:dyDescent="0.35">
      <c r="J2074"/>
    </row>
    <row r="2075" spans="10:10" x14ac:dyDescent="0.35">
      <c r="J2075"/>
    </row>
    <row r="2076" spans="10:10" x14ac:dyDescent="0.35">
      <c r="J2076"/>
    </row>
    <row r="2077" spans="10:10" x14ac:dyDescent="0.35">
      <c r="J2077"/>
    </row>
    <row r="2078" spans="10:10" x14ac:dyDescent="0.35">
      <c r="J2078"/>
    </row>
    <row r="2079" spans="10:10" x14ac:dyDescent="0.35">
      <c r="J2079"/>
    </row>
    <row r="2080" spans="10:10" x14ac:dyDescent="0.35">
      <c r="J2080"/>
    </row>
    <row r="2081" spans="10:10" x14ac:dyDescent="0.35">
      <c r="J2081"/>
    </row>
    <row r="2082" spans="10:10" x14ac:dyDescent="0.35">
      <c r="J2082"/>
    </row>
    <row r="2083" spans="10:10" x14ac:dyDescent="0.35">
      <c r="J2083"/>
    </row>
    <row r="2084" spans="10:10" x14ac:dyDescent="0.35">
      <c r="J2084"/>
    </row>
    <row r="2085" spans="10:10" x14ac:dyDescent="0.35">
      <c r="J2085"/>
    </row>
    <row r="2086" spans="10:10" x14ac:dyDescent="0.35">
      <c r="J2086"/>
    </row>
    <row r="2087" spans="10:10" x14ac:dyDescent="0.35">
      <c r="J2087"/>
    </row>
    <row r="2088" spans="10:10" x14ac:dyDescent="0.35">
      <c r="J2088"/>
    </row>
    <row r="2089" spans="10:10" x14ac:dyDescent="0.35">
      <c r="J2089"/>
    </row>
    <row r="2090" spans="10:10" x14ac:dyDescent="0.35">
      <c r="J2090"/>
    </row>
    <row r="2091" spans="10:10" x14ac:dyDescent="0.35">
      <c r="J2091"/>
    </row>
    <row r="2092" spans="10:10" x14ac:dyDescent="0.35">
      <c r="J2092"/>
    </row>
    <row r="2093" spans="10:10" x14ac:dyDescent="0.35">
      <c r="J2093"/>
    </row>
    <row r="2094" spans="10:10" x14ac:dyDescent="0.35">
      <c r="J2094"/>
    </row>
    <row r="2095" spans="10:10" x14ac:dyDescent="0.35">
      <c r="J2095"/>
    </row>
    <row r="2096" spans="10:10" x14ac:dyDescent="0.35">
      <c r="J2096"/>
    </row>
    <row r="2097" spans="10:10" x14ac:dyDescent="0.35">
      <c r="J2097"/>
    </row>
    <row r="2098" spans="10:10" x14ac:dyDescent="0.35">
      <c r="J2098"/>
    </row>
    <row r="2099" spans="10:10" x14ac:dyDescent="0.35">
      <c r="J2099"/>
    </row>
    <row r="2100" spans="10:10" x14ac:dyDescent="0.35">
      <c r="J2100"/>
    </row>
    <row r="2101" spans="10:10" x14ac:dyDescent="0.35">
      <c r="J2101"/>
    </row>
    <row r="2102" spans="10:10" x14ac:dyDescent="0.35">
      <c r="J2102"/>
    </row>
    <row r="2103" spans="10:10" x14ac:dyDescent="0.35">
      <c r="J2103"/>
    </row>
    <row r="2104" spans="10:10" x14ac:dyDescent="0.35">
      <c r="J2104"/>
    </row>
    <row r="2105" spans="10:10" x14ac:dyDescent="0.35">
      <c r="J2105"/>
    </row>
    <row r="2106" spans="10:10" x14ac:dyDescent="0.35">
      <c r="J2106"/>
    </row>
    <row r="2107" spans="10:10" x14ac:dyDescent="0.35">
      <c r="J2107"/>
    </row>
    <row r="2108" spans="10:10" x14ac:dyDescent="0.35">
      <c r="J2108"/>
    </row>
    <row r="2109" spans="10:10" x14ac:dyDescent="0.35">
      <c r="J2109"/>
    </row>
    <row r="2110" spans="10:10" x14ac:dyDescent="0.35">
      <c r="J2110"/>
    </row>
    <row r="2111" spans="10:10" x14ac:dyDescent="0.35">
      <c r="J2111"/>
    </row>
    <row r="2112" spans="10:10" x14ac:dyDescent="0.35">
      <c r="J2112"/>
    </row>
    <row r="2113" spans="10:10" x14ac:dyDescent="0.35">
      <c r="J2113"/>
    </row>
    <row r="2114" spans="10:10" x14ac:dyDescent="0.35">
      <c r="J2114"/>
    </row>
    <row r="2115" spans="10:10" x14ac:dyDescent="0.35">
      <c r="J2115"/>
    </row>
    <row r="2116" spans="10:10" x14ac:dyDescent="0.35">
      <c r="J2116"/>
    </row>
    <row r="2117" spans="10:10" x14ac:dyDescent="0.35">
      <c r="J2117"/>
    </row>
    <row r="2118" spans="10:10" x14ac:dyDescent="0.35">
      <c r="J2118"/>
    </row>
    <row r="2119" spans="10:10" x14ac:dyDescent="0.35">
      <c r="J2119"/>
    </row>
    <row r="2120" spans="10:10" x14ac:dyDescent="0.35">
      <c r="J2120"/>
    </row>
    <row r="2121" spans="10:10" x14ac:dyDescent="0.35">
      <c r="J2121"/>
    </row>
    <row r="2122" spans="10:10" x14ac:dyDescent="0.35">
      <c r="J2122"/>
    </row>
    <row r="2123" spans="10:10" x14ac:dyDescent="0.35">
      <c r="J2123"/>
    </row>
    <row r="2124" spans="10:10" x14ac:dyDescent="0.35">
      <c r="J2124"/>
    </row>
    <row r="2125" spans="10:10" x14ac:dyDescent="0.35">
      <c r="J2125"/>
    </row>
    <row r="2126" spans="10:10" x14ac:dyDescent="0.35">
      <c r="J2126"/>
    </row>
    <row r="2127" spans="10:10" x14ac:dyDescent="0.35">
      <c r="J2127"/>
    </row>
    <row r="2128" spans="10:10" x14ac:dyDescent="0.35">
      <c r="J2128"/>
    </row>
    <row r="2129" spans="10:10" x14ac:dyDescent="0.35">
      <c r="J2129"/>
    </row>
    <row r="2130" spans="10:10" x14ac:dyDescent="0.35">
      <c r="J2130"/>
    </row>
    <row r="2131" spans="10:10" x14ac:dyDescent="0.35">
      <c r="J2131"/>
    </row>
    <row r="2132" spans="10:10" x14ac:dyDescent="0.35">
      <c r="J2132"/>
    </row>
    <row r="2133" spans="10:10" x14ac:dyDescent="0.35">
      <c r="J2133"/>
    </row>
    <row r="2134" spans="10:10" x14ac:dyDescent="0.35">
      <c r="J2134"/>
    </row>
    <row r="2135" spans="10:10" x14ac:dyDescent="0.35">
      <c r="J2135"/>
    </row>
    <row r="2136" spans="10:10" x14ac:dyDescent="0.35">
      <c r="J2136"/>
    </row>
    <row r="2137" spans="10:10" x14ac:dyDescent="0.35">
      <c r="J2137"/>
    </row>
    <row r="2138" spans="10:10" x14ac:dyDescent="0.35">
      <c r="J2138"/>
    </row>
    <row r="2139" spans="10:10" x14ac:dyDescent="0.35">
      <c r="J2139"/>
    </row>
    <row r="2140" spans="10:10" x14ac:dyDescent="0.35">
      <c r="J2140"/>
    </row>
    <row r="2141" spans="10:10" x14ac:dyDescent="0.35">
      <c r="J2141"/>
    </row>
    <row r="2142" spans="10:10" x14ac:dyDescent="0.35">
      <c r="J2142"/>
    </row>
    <row r="2143" spans="10:10" x14ac:dyDescent="0.35">
      <c r="J2143"/>
    </row>
    <row r="2144" spans="10:10" x14ac:dyDescent="0.35">
      <c r="J2144"/>
    </row>
    <row r="2145" spans="10:10" x14ac:dyDescent="0.35">
      <c r="J2145"/>
    </row>
    <row r="2146" spans="10:10" x14ac:dyDescent="0.35">
      <c r="J2146"/>
    </row>
    <row r="2147" spans="10:10" x14ac:dyDescent="0.35">
      <c r="J2147"/>
    </row>
    <row r="2148" spans="10:10" x14ac:dyDescent="0.35">
      <c r="J2148"/>
    </row>
    <row r="2149" spans="10:10" x14ac:dyDescent="0.35">
      <c r="J2149"/>
    </row>
    <row r="2150" spans="10:10" x14ac:dyDescent="0.35">
      <c r="J2150"/>
    </row>
    <row r="2151" spans="10:10" x14ac:dyDescent="0.35">
      <c r="J2151"/>
    </row>
    <row r="2152" spans="10:10" x14ac:dyDescent="0.35">
      <c r="J2152"/>
    </row>
    <row r="2153" spans="10:10" x14ac:dyDescent="0.35">
      <c r="J2153"/>
    </row>
    <row r="2154" spans="10:10" x14ac:dyDescent="0.35">
      <c r="J2154"/>
    </row>
    <row r="2155" spans="10:10" x14ac:dyDescent="0.35">
      <c r="J2155"/>
    </row>
    <row r="2156" spans="10:10" x14ac:dyDescent="0.35">
      <c r="J2156"/>
    </row>
    <row r="2157" spans="10:10" x14ac:dyDescent="0.35">
      <c r="J2157"/>
    </row>
    <row r="2158" spans="10:10" x14ac:dyDescent="0.35">
      <c r="J2158"/>
    </row>
    <row r="2159" spans="10:10" x14ac:dyDescent="0.35">
      <c r="J2159"/>
    </row>
    <row r="2160" spans="10:10" x14ac:dyDescent="0.35">
      <c r="J2160"/>
    </row>
    <row r="2161" spans="10:10" x14ac:dyDescent="0.35">
      <c r="J2161"/>
    </row>
    <row r="2162" spans="10:10" x14ac:dyDescent="0.35">
      <c r="J2162"/>
    </row>
    <row r="2163" spans="10:10" x14ac:dyDescent="0.35">
      <c r="J2163"/>
    </row>
    <row r="2164" spans="10:10" x14ac:dyDescent="0.35">
      <c r="J2164"/>
    </row>
    <row r="2165" spans="10:10" x14ac:dyDescent="0.35">
      <c r="J2165"/>
    </row>
    <row r="2166" spans="10:10" x14ac:dyDescent="0.35">
      <c r="J2166"/>
    </row>
    <row r="2167" spans="10:10" x14ac:dyDescent="0.35">
      <c r="J2167"/>
    </row>
    <row r="2168" spans="10:10" x14ac:dyDescent="0.35">
      <c r="J2168"/>
    </row>
    <row r="2169" spans="10:10" x14ac:dyDescent="0.35">
      <c r="J2169"/>
    </row>
    <row r="2170" spans="10:10" x14ac:dyDescent="0.35">
      <c r="J2170"/>
    </row>
    <row r="2171" spans="10:10" x14ac:dyDescent="0.35">
      <c r="J2171"/>
    </row>
    <row r="2172" spans="10:10" x14ac:dyDescent="0.35">
      <c r="J2172"/>
    </row>
    <row r="2173" spans="10:10" x14ac:dyDescent="0.35">
      <c r="J2173"/>
    </row>
    <row r="2174" spans="10:10" x14ac:dyDescent="0.35">
      <c r="J2174"/>
    </row>
    <row r="2175" spans="10:10" x14ac:dyDescent="0.35">
      <c r="J2175"/>
    </row>
    <row r="2176" spans="10:10" x14ac:dyDescent="0.35">
      <c r="J2176"/>
    </row>
    <row r="2177" spans="10:10" x14ac:dyDescent="0.35">
      <c r="J2177"/>
    </row>
    <row r="2178" spans="10:10" x14ac:dyDescent="0.35">
      <c r="J2178"/>
    </row>
    <row r="2179" spans="10:10" x14ac:dyDescent="0.35">
      <c r="J2179"/>
    </row>
    <row r="2180" spans="10:10" x14ac:dyDescent="0.35">
      <c r="J2180"/>
    </row>
    <row r="2181" spans="10:10" x14ac:dyDescent="0.35">
      <c r="J2181"/>
    </row>
    <row r="2182" spans="10:10" x14ac:dyDescent="0.35">
      <c r="J2182"/>
    </row>
    <row r="2183" spans="10:10" x14ac:dyDescent="0.35">
      <c r="J2183"/>
    </row>
    <row r="2184" spans="10:10" x14ac:dyDescent="0.35">
      <c r="J2184"/>
    </row>
    <row r="2185" spans="10:10" x14ac:dyDescent="0.35">
      <c r="J2185"/>
    </row>
    <row r="2186" spans="10:10" x14ac:dyDescent="0.35">
      <c r="J2186"/>
    </row>
    <row r="2187" spans="10:10" x14ac:dyDescent="0.35">
      <c r="J2187"/>
    </row>
    <row r="2188" spans="10:10" x14ac:dyDescent="0.35">
      <c r="J2188"/>
    </row>
    <row r="2189" spans="10:10" x14ac:dyDescent="0.35">
      <c r="J2189"/>
    </row>
    <row r="2190" spans="10:10" x14ac:dyDescent="0.35">
      <c r="J2190"/>
    </row>
    <row r="2191" spans="10:10" x14ac:dyDescent="0.35">
      <c r="J2191"/>
    </row>
    <row r="2192" spans="10:10" x14ac:dyDescent="0.35">
      <c r="J2192"/>
    </row>
    <row r="2193" spans="10:10" x14ac:dyDescent="0.35">
      <c r="J2193"/>
    </row>
    <row r="2194" spans="10:10" x14ac:dyDescent="0.35">
      <c r="J2194"/>
    </row>
    <row r="2195" spans="10:10" x14ac:dyDescent="0.35">
      <c r="J2195"/>
    </row>
    <row r="2196" spans="10:10" x14ac:dyDescent="0.35">
      <c r="J2196"/>
    </row>
    <row r="2197" spans="10:10" x14ac:dyDescent="0.35">
      <c r="J2197"/>
    </row>
    <row r="2198" spans="10:10" x14ac:dyDescent="0.35">
      <c r="J2198"/>
    </row>
    <row r="2199" spans="10:10" x14ac:dyDescent="0.35">
      <c r="J2199"/>
    </row>
    <row r="2200" spans="10:10" x14ac:dyDescent="0.35">
      <c r="J2200"/>
    </row>
    <row r="2201" spans="10:10" x14ac:dyDescent="0.35">
      <c r="J2201"/>
    </row>
    <row r="2202" spans="10:10" x14ac:dyDescent="0.35">
      <c r="J2202"/>
    </row>
    <row r="2203" spans="10:10" x14ac:dyDescent="0.35">
      <c r="J2203"/>
    </row>
    <row r="2204" spans="10:10" x14ac:dyDescent="0.35">
      <c r="J2204"/>
    </row>
    <row r="2205" spans="10:10" x14ac:dyDescent="0.35">
      <c r="J2205"/>
    </row>
    <row r="2206" spans="10:10" x14ac:dyDescent="0.35">
      <c r="J2206"/>
    </row>
    <row r="2207" spans="10:10" x14ac:dyDescent="0.35">
      <c r="J2207"/>
    </row>
    <row r="2208" spans="10:10" x14ac:dyDescent="0.35">
      <c r="J2208"/>
    </row>
    <row r="2209" spans="10:10" x14ac:dyDescent="0.35">
      <c r="J2209"/>
    </row>
    <row r="2210" spans="10:10" x14ac:dyDescent="0.35">
      <c r="J2210"/>
    </row>
    <row r="2211" spans="10:10" x14ac:dyDescent="0.35">
      <c r="J2211"/>
    </row>
    <row r="2212" spans="10:10" x14ac:dyDescent="0.35">
      <c r="J2212"/>
    </row>
    <row r="2213" spans="10:10" x14ac:dyDescent="0.35">
      <c r="J2213"/>
    </row>
    <row r="2214" spans="10:10" x14ac:dyDescent="0.35">
      <c r="J2214"/>
    </row>
    <row r="2215" spans="10:10" x14ac:dyDescent="0.35">
      <c r="J2215"/>
    </row>
    <row r="2216" spans="10:10" x14ac:dyDescent="0.35">
      <c r="J2216"/>
    </row>
    <row r="2217" spans="10:10" x14ac:dyDescent="0.35">
      <c r="J2217"/>
    </row>
    <row r="2218" spans="10:10" x14ac:dyDescent="0.35">
      <c r="J2218"/>
    </row>
    <row r="2219" spans="10:10" x14ac:dyDescent="0.35">
      <c r="J2219"/>
    </row>
    <row r="2220" spans="10:10" x14ac:dyDescent="0.35">
      <c r="J2220"/>
    </row>
    <row r="2221" spans="10:10" x14ac:dyDescent="0.35">
      <c r="J2221"/>
    </row>
    <row r="2222" spans="10:10" x14ac:dyDescent="0.35">
      <c r="J2222"/>
    </row>
    <row r="2223" spans="10:10" x14ac:dyDescent="0.35">
      <c r="J2223"/>
    </row>
    <row r="2224" spans="10:10" x14ac:dyDescent="0.35">
      <c r="J2224"/>
    </row>
    <row r="2225" spans="10:10" x14ac:dyDescent="0.35">
      <c r="J2225"/>
    </row>
    <row r="2226" spans="10:10" x14ac:dyDescent="0.35">
      <c r="J2226"/>
    </row>
    <row r="2227" spans="10:10" x14ac:dyDescent="0.35">
      <c r="J2227"/>
    </row>
    <row r="2228" spans="10:10" x14ac:dyDescent="0.35">
      <c r="J2228"/>
    </row>
    <row r="2229" spans="10:10" x14ac:dyDescent="0.35">
      <c r="J2229"/>
    </row>
    <row r="2230" spans="10:10" x14ac:dyDescent="0.35">
      <c r="J2230"/>
    </row>
    <row r="2231" spans="10:10" x14ac:dyDescent="0.35">
      <c r="J2231"/>
    </row>
    <row r="2232" spans="10:10" x14ac:dyDescent="0.35">
      <c r="J2232"/>
    </row>
    <row r="2233" spans="10:10" x14ac:dyDescent="0.35">
      <c r="J2233"/>
    </row>
    <row r="2234" spans="10:10" x14ac:dyDescent="0.35">
      <c r="J2234"/>
    </row>
    <row r="2235" spans="10:10" x14ac:dyDescent="0.35">
      <c r="J2235"/>
    </row>
    <row r="2236" spans="10:10" x14ac:dyDescent="0.35">
      <c r="J2236"/>
    </row>
    <row r="2237" spans="10:10" x14ac:dyDescent="0.35">
      <c r="J2237"/>
    </row>
    <row r="2238" spans="10:10" x14ac:dyDescent="0.35">
      <c r="J2238"/>
    </row>
    <row r="2239" spans="10:10" x14ac:dyDescent="0.35">
      <c r="J2239"/>
    </row>
    <row r="2240" spans="10:10" x14ac:dyDescent="0.35">
      <c r="J2240"/>
    </row>
    <row r="2241" spans="10:10" x14ac:dyDescent="0.35">
      <c r="J2241"/>
    </row>
    <row r="2242" spans="10:10" x14ac:dyDescent="0.35">
      <c r="J2242"/>
    </row>
    <row r="2243" spans="10:10" x14ac:dyDescent="0.35">
      <c r="J2243"/>
    </row>
    <row r="2244" spans="10:10" x14ac:dyDescent="0.35">
      <c r="J2244"/>
    </row>
    <row r="2245" spans="10:10" x14ac:dyDescent="0.35">
      <c r="J2245"/>
    </row>
    <row r="2246" spans="10:10" x14ac:dyDescent="0.35">
      <c r="J2246"/>
    </row>
    <row r="2247" spans="10:10" x14ac:dyDescent="0.35">
      <c r="J2247"/>
    </row>
    <row r="2248" spans="10:10" x14ac:dyDescent="0.35">
      <c r="J2248"/>
    </row>
    <row r="2249" spans="10:10" x14ac:dyDescent="0.35">
      <c r="J2249"/>
    </row>
    <row r="2250" spans="10:10" x14ac:dyDescent="0.35">
      <c r="J2250"/>
    </row>
    <row r="2251" spans="10:10" x14ac:dyDescent="0.35">
      <c r="J2251"/>
    </row>
    <row r="2252" spans="10:10" x14ac:dyDescent="0.35">
      <c r="J2252"/>
    </row>
    <row r="2253" spans="10:10" x14ac:dyDescent="0.35">
      <c r="J2253"/>
    </row>
    <row r="2254" spans="10:10" x14ac:dyDescent="0.35">
      <c r="J2254"/>
    </row>
    <row r="2255" spans="10:10" x14ac:dyDescent="0.35">
      <c r="J2255"/>
    </row>
    <row r="2256" spans="10:10" x14ac:dyDescent="0.35">
      <c r="J2256"/>
    </row>
    <row r="2257" spans="10:10" x14ac:dyDescent="0.35">
      <c r="J2257"/>
    </row>
    <row r="2258" spans="10:10" x14ac:dyDescent="0.35">
      <c r="J2258"/>
    </row>
    <row r="2259" spans="10:10" x14ac:dyDescent="0.35">
      <c r="J2259"/>
    </row>
    <row r="2260" spans="10:10" x14ac:dyDescent="0.35">
      <c r="J2260"/>
    </row>
    <row r="2261" spans="10:10" x14ac:dyDescent="0.35">
      <c r="J2261"/>
    </row>
    <row r="2262" spans="10:10" x14ac:dyDescent="0.35">
      <c r="J2262"/>
    </row>
    <row r="2263" spans="10:10" x14ac:dyDescent="0.35">
      <c r="J2263"/>
    </row>
    <row r="2264" spans="10:10" x14ac:dyDescent="0.35">
      <c r="J2264"/>
    </row>
    <row r="2265" spans="10:10" x14ac:dyDescent="0.35">
      <c r="J2265"/>
    </row>
    <row r="2266" spans="10:10" x14ac:dyDescent="0.35">
      <c r="J2266"/>
    </row>
    <row r="2267" spans="10:10" x14ac:dyDescent="0.35">
      <c r="J2267"/>
    </row>
    <row r="2268" spans="10:10" x14ac:dyDescent="0.35">
      <c r="J2268"/>
    </row>
    <row r="2269" spans="10:10" x14ac:dyDescent="0.35">
      <c r="J2269"/>
    </row>
    <row r="2270" spans="10:10" x14ac:dyDescent="0.35">
      <c r="J2270"/>
    </row>
    <row r="2271" spans="10:10" x14ac:dyDescent="0.35">
      <c r="J2271"/>
    </row>
    <row r="2272" spans="10:10" x14ac:dyDescent="0.35">
      <c r="J2272"/>
    </row>
    <row r="2273" spans="10:10" x14ac:dyDescent="0.35">
      <c r="J2273"/>
    </row>
    <row r="2274" spans="10:10" x14ac:dyDescent="0.35">
      <c r="J2274"/>
    </row>
    <row r="2275" spans="10:10" x14ac:dyDescent="0.35">
      <c r="J2275"/>
    </row>
    <row r="2276" spans="10:10" x14ac:dyDescent="0.35">
      <c r="J2276"/>
    </row>
    <row r="2277" spans="10:10" x14ac:dyDescent="0.35">
      <c r="J2277"/>
    </row>
    <row r="2278" spans="10:10" x14ac:dyDescent="0.35">
      <c r="J2278"/>
    </row>
    <row r="2279" spans="10:10" x14ac:dyDescent="0.35">
      <c r="J2279"/>
    </row>
    <row r="2280" spans="10:10" x14ac:dyDescent="0.35">
      <c r="J2280"/>
    </row>
    <row r="2281" spans="10:10" x14ac:dyDescent="0.35">
      <c r="J2281"/>
    </row>
    <row r="2282" spans="10:10" x14ac:dyDescent="0.35">
      <c r="J2282"/>
    </row>
    <row r="2283" spans="10:10" x14ac:dyDescent="0.35">
      <c r="J2283"/>
    </row>
    <row r="2284" spans="10:10" x14ac:dyDescent="0.35">
      <c r="J2284"/>
    </row>
    <row r="2285" spans="10:10" x14ac:dyDescent="0.35">
      <c r="J2285"/>
    </row>
    <row r="2286" spans="10:10" x14ac:dyDescent="0.35">
      <c r="J2286"/>
    </row>
    <row r="2287" spans="10:10" x14ac:dyDescent="0.35">
      <c r="J2287"/>
    </row>
    <row r="2288" spans="10:10" x14ac:dyDescent="0.35">
      <c r="J2288"/>
    </row>
    <row r="2289" spans="10:10" x14ac:dyDescent="0.35">
      <c r="J2289"/>
    </row>
    <row r="2290" spans="10:10" x14ac:dyDescent="0.35">
      <c r="J2290"/>
    </row>
    <row r="2291" spans="10:10" x14ac:dyDescent="0.35">
      <c r="J2291"/>
    </row>
    <row r="2292" spans="10:10" x14ac:dyDescent="0.35">
      <c r="J2292"/>
    </row>
    <row r="2293" spans="10:10" x14ac:dyDescent="0.35">
      <c r="J2293"/>
    </row>
    <row r="2294" spans="10:10" x14ac:dyDescent="0.35">
      <c r="J2294"/>
    </row>
    <row r="2295" spans="10:10" x14ac:dyDescent="0.35">
      <c r="J2295"/>
    </row>
    <row r="2296" spans="10:10" x14ac:dyDescent="0.35">
      <c r="J2296"/>
    </row>
    <row r="2297" spans="10:10" x14ac:dyDescent="0.35">
      <c r="J2297"/>
    </row>
    <row r="2298" spans="10:10" x14ac:dyDescent="0.35">
      <c r="J2298"/>
    </row>
    <row r="2299" spans="10:10" x14ac:dyDescent="0.35">
      <c r="J2299"/>
    </row>
    <row r="2300" spans="10:10" x14ac:dyDescent="0.35">
      <c r="J2300"/>
    </row>
    <row r="2301" spans="10:10" x14ac:dyDescent="0.35">
      <c r="J2301"/>
    </row>
    <row r="2302" spans="10:10" x14ac:dyDescent="0.35">
      <c r="J2302"/>
    </row>
    <row r="2303" spans="10:10" x14ac:dyDescent="0.35">
      <c r="J2303"/>
    </row>
    <row r="2304" spans="10:10" x14ac:dyDescent="0.35">
      <c r="J2304"/>
    </row>
    <row r="2305" spans="10:10" x14ac:dyDescent="0.35">
      <c r="J2305"/>
    </row>
    <row r="2306" spans="10:10" x14ac:dyDescent="0.35">
      <c r="J2306"/>
    </row>
    <row r="2307" spans="10:10" x14ac:dyDescent="0.35">
      <c r="J2307"/>
    </row>
    <row r="2308" spans="10:10" x14ac:dyDescent="0.35">
      <c r="J2308"/>
    </row>
    <row r="2309" spans="10:10" x14ac:dyDescent="0.35">
      <c r="J2309"/>
    </row>
    <row r="2310" spans="10:10" x14ac:dyDescent="0.35">
      <c r="J2310"/>
    </row>
    <row r="2311" spans="10:10" x14ac:dyDescent="0.35">
      <c r="J2311"/>
    </row>
    <row r="2312" spans="10:10" x14ac:dyDescent="0.35">
      <c r="J2312"/>
    </row>
    <row r="2313" spans="10:10" x14ac:dyDescent="0.35">
      <c r="J2313"/>
    </row>
    <row r="2314" spans="10:10" x14ac:dyDescent="0.35">
      <c r="J2314"/>
    </row>
    <row r="2315" spans="10:10" x14ac:dyDescent="0.35">
      <c r="J2315"/>
    </row>
    <row r="2316" spans="10:10" x14ac:dyDescent="0.35">
      <c r="J2316"/>
    </row>
    <row r="2317" spans="10:10" x14ac:dyDescent="0.35">
      <c r="J2317"/>
    </row>
    <row r="2318" spans="10:10" x14ac:dyDescent="0.35">
      <c r="J2318"/>
    </row>
    <row r="2319" spans="10:10" x14ac:dyDescent="0.35">
      <c r="J2319"/>
    </row>
    <row r="2320" spans="10:10" x14ac:dyDescent="0.35">
      <c r="J2320"/>
    </row>
    <row r="2321" spans="10:10" x14ac:dyDescent="0.35">
      <c r="J2321"/>
    </row>
    <row r="2322" spans="10:10" x14ac:dyDescent="0.35">
      <c r="J2322"/>
    </row>
    <row r="2323" spans="10:10" x14ac:dyDescent="0.35">
      <c r="J2323"/>
    </row>
    <row r="2324" spans="10:10" x14ac:dyDescent="0.35">
      <c r="J2324"/>
    </row>
    <row r="2325" spans="10:10" x14ac:dyDescent="0.35">
      <c r="J2325"/>
    </row>
    <row r="2326" spans="10:10" x14ac:dyDescent="0.35">
      <c r="J2326"/>
    </row>
    <row r="2327" spans="10:10" x14ac:dyDescent="0.35">
      <c r="J2327"/>
    </row>
    <row r="2328" spans="10:10" x14ac:dyDescent="0.35">
      <c r="J2328"/>
    </row>
    <row r="2329" spans="10:10" x14ac:dyDescent="0.35">
      <c r="J2329"/>
    </row>
    <row r="2330" spans="10:10" x14ac:dyDescent="0.35">
      <c r="J2330"/>
    </row>
    <row r="2331" spans="10:10" x14ac:dyDescent="0.35">
      <c r="J2331"/>
    </row>
    <row r="2332" spans="10:10" x14ac:dyDescent="0.35">
      <c r="J2332"/>
    </row>
    <row r="2333" spans="10:10" x14ac:dyDescent="0.35">
      <c r="J2333"/>
    </row>
    <row r="2334" spans="10:10" x14ac:dyDescent="0.35">
      <c r="J2334"/>
    </row>
    <row r="2335" spans="10:10" x14ac:dyDescent="0.35">
      <c r="J2335"/>
    </row>
    <row r="2336" spans="10:10" x14ac:dyDescent="0.35">
      <c r="J2336"/>
    </row>
    <row r="2337" spans="10:10" x14ac:dyDescent="0.35">
      <c r="J2337"/>
    </row>
    <row r="2338" spans="10:10" x14ac:dyDescent="0.35">
      <c r="J2338"/>
    </row>
    <row r="2339" spans="10:10" x14ac:dyDescent="0.35">
      <c r="J2339"/>
    </row>
    <row r="2340" spans="10:10" x14ac:dyDescent="0.35">
      <c r="J2340"/>
    </row>
    <row r="2341" spans="10:10" x14ac:dyDescent="0.35">
      <c r="J2341"/>
    </row>
    <row r="2342" spans="10:10" x14ac:dyDescent="0.35">
      <c r="J2342"/>
    </row>
    <row r="2343" spans="10:10" x14ac:dyDescent="0.35">
      <c r="J2343"/>
    </row>
    <row r="2344" spans="10:10" x14ac:dyDescent="0.35">
      <c r="J2344"/>
    </row>
    <row r="2345" spans="10:10" x14ac:dyDescent="0.35">
      <c r="J2345"/>
    </row>
    <row r="2346" spans="10:10" x14ac:dyDescent="0.35">
      <c r="J2346"/>
    </row>
    <row r="2347" spans="10:10" x14ac:dyDescent="0.35">
      <c r="J2347"/>
    </row>
    <row r="2348" spans="10:10" x14ac:dyDescent="0.35">
      <c r="J2348"/>
    </row>
    <row r="2349" spans="10:10" x14ac:dyDescent="0.35">
      <c r="J2349"/>
    </row>
    <row r="2350" spans="10:10" x14ac:dyDescent="0.35">
      <c r="J2350"/>
    </row>
    <row r="2351" spans="10:10" x14ac:dyDescent="0.35">
      <c r="J2351"/>
    </row>
    <row r="2352" spans="10:10" x14ac:dyDescent="0.35">
      <c r="J2352"/>
    </row>
    <row r="2353" spans="10:10" x14ac:dyDescent="0.35">
      <c r="J2353"/>
    </row>
    <row r="2354" spans="10:10" x14ac:dyDescent="0.35">
      <c r="J2354"/>
    </row>
    <row r="2355" spans="10:10" x14ac:dyDescent="0.35">
      <c r="J2355"/>
    </row>
    <row r="2356" spans="10:10" x14ac:dyDescent="0.35">
      <c r="J2356"/>
    </row>
    <row r="2357" spans="10:10" x14ac:dyDescent="0.35">
      <c r="J2357"/>
    </row>
    <row r="2358" spans="10:10" x14ac:dyDescent="0.35">
      <c r="J2358"/>
    </row>
    <row r="2359" spans="10:10" x14ac:dyDescent="0.35">
      <c r="J2359"/>
    </row>
    <row r="2360" spans="10:10" x14ac:dyDescent="0.35">
      <c r="J2360"/>
    </row>
    <row r="2361" spans="10:10" x14ac:dyDescent="0.35">
      <c r="J2361"/>
    </row>
    <row r="2362" spans="10:10" x14ac:dyDescent="0.35">
      <c r="J2362"/>
    </row>
    <row r="2363" spans="10:10" x14ac:dyDescent="0.35">
      <c r="J2363"/>
    </row>
    <row r="2364" spans="10:10" x14ac:dyDescent="0.35">
      <c r="J2364"/>
    </row>
    <row r="2365" spans="10:10" x14ac:dyDescent="0.35">
      <c r="J2365"/>
    </row>
    <row r="2366" spans="10:10" x14ac:dyDescent="0.35">
      <c r="J2366"/>
    </row>
    <row r="2367" spans="10:10" x14ac:dyDescent="0.35">
      <c r="J2367"/>
    </row>
    <row r="2368" spans="10:10" x14ac:dyDescent="0.35">
      <c r="J2368"/>
    </row>
    <row r="2369" spans="10:10" x14ac:dyDescent="0.35">
      <c r="J2369"/>
    </row>
    <row r="2370" spans="10:10" x14ac:dyDescent="0.35">
      <c r="J2370"/>
    </row>
    <row r="2371" spans="10:10" x14ac:dyDescent="0.35">
      <c r="J2371"/>
    </row>
    <row r="2372" spans="10:10" x14ac:dyDescent="0.35">
      <c r="J2372"/>
    </row>
    <row r="2373" spans="10:10" x14ac:dyDescent="0.35">
      <c r="J2373"/>
    </row>
    <row r="2374" spans="10:10" x14ac:dyDescent="0.35">
      <c r="J2374"/>
    </row>
    <row r="2375" spans="10:10" x14ac:dyDescent="0.35">
      <c r="J2375"/>
    </row>
    <row r="2376" spans="10:10" x14ac:dyDescent="0.35">
      <c r="J2376"/>
    </row>
    <row r="2377" spans="10:10" x14ac:dyDescent="0.35">
      <c r="J2377"/>
    </row>
    <row r="2378" spans="10:10" x14ac:dyDescent="0.35">
      <c r="J2378"/>
    </row>
    <row r="2379" spans="10:10" x14ac:dyDescent="0.35">
      <c r="J2379"/>
    </row>
    <row r="2380" spans="10:10" x14ac:dyDescent="0.35">
      <c r="J2380"/>
    </row>
    <row r="2381" spans="10:10" x14ac:dyDescent="0.35">
      <c r="J2381"/>
    </row>
    <row r="2382" spans="10:10" x14ac:dyDescent="0.35">
      <c r="J2382"/>
    </row>
    <row r="2383" spans="10:10" x14ac:dyDescent="0.35">
      <c r="J2383"/>
    </row>
    <row r="2384" spans="10:10" x14ac:dyDescent="0.35">
      <c r="J2384"/>
    </row>
    <row r="2385" spans="10:10" x14ac:dyDescent="0.35">
      <c r="J2385"/>
    </row>
    <row r="2386" spans="10:10" x14ac:dyDescent="0.35">
      <c r="J2386"/>
    </row>
    <row r="2387" spans="10:10" x14ac:dyDescent="0.35">
      <c r="J2387"/>
    </row>
    <row r="2388" spans="10:10" x14ac:dyDescent="0.35">
      <c r="J2388"/>
    </row>
    <row r="2389" spans="10:10" x14ac:dyDescent="0.35">
      <c r="J2389"/>
    </row>
    <row r="2390" spans="10:10" x14ac:dyDescent="0.35">
      <c r="J2390"/>
    </row>
    <row r="2391" spans="10:10" x14ac:dyDescent="0.35">
      <c r="J2391"/>
    </row>
    <row r="2392" spans="10:10" x14ac:dyDescent="0.35">
      <c r="J2392"/>
    </row>
    <row r="2393" spans="10:10" x14ac:dyDescent="0.35">
      <c r="J2393"/>
    </row>
    <row r="2394" spans="10:10" x14ac:dyDescent="0.35">
      <c r="J2394"/>
    </row>
    <row r="2395" spans="10:10" x14ac:dyDescent="0.35">
      <c r="J2395"/>
    </row>
    <row r="2396" spans="10:10" x14ac:dyDescent="0.35">
      <c r="J2396"/>
    </row>
    <row r="2397" spans="10:10" x14ac:dyDescent="0.35">
      <c r="J2397"/>
    </row>
    <row r="2398" spans="10:10" x14ac:dyDescent="0.35">
      <c r="J2398"/>
    </row>
    <row r="2399" spans="10:10" x14ac:dyDescent="0.35">
      <c r="J2399"/>
    </row>
    <row r="2400" spans="10:10" x14ac:dyDescent="0.35">
      <c r="J2400"/>
    </row>
    <row r="2401" spans="10:10" x14ac:dyDescent="0.35">
      <c r="J2401"/>
    </row>
    <row r="2402" spans="10:10" x14ac:dyDescent="0.35">
      <c r="J2402"/>
    </row>
    <row r="2403" spans="10:10" x14ac:dyDescent="0.35">
      <c r="J2403"/>
    </row>
    <row r="2404" spans="10:10" x14ac:dyDescent="0.35">
      <c r="J2404"/>
    </row>
    <row r="2405" spans="10:10" x14ac:dyDescent="0.35">
      <c r="J2405"/>
    </row>
    <row r="2406" spans="10:10" x14ac:dyDescent="0.35">
      <c r="J2406"/>
    </row>
    <row r="2407" spans="10:10" x14ac:dyDescent="0.35">
      <c r="J2407"/>
    </row>
    <row r="2408" spans="10:10" x14ac:dyDescent="0.35">
      <c r="J2408"/>
    </row>
    <row r="2409" spans="10:10" x14ac:dyDescent="0.35">
      <c r="J2409"/>
    </row>
    <row r="2410" spans="10:10" x14ac:dyDescent="0.35">
      <c r="J2410"/>
    </row>
    <row r="2411" spans="10:10" x14ac:dyDescent="0.35">
      <c r="J2411"/>
    </row>
    <row r="2412" spans="10:10" x14ac:dyDescent="0.35">
      <c r="J2412"/>
    </row>
    <row r="2413" spans="10:10" x14ac:dyDescent="0.35">
      <c r="J2413"/>
    </row>
    <row r="2414" spans="10:10" x14ac:dyDescent="0.35">
      <c r="J2414"/>
    </row>
    <row r="2415" spans="10:10" x14ac:dyDescent="0.35">
      <c r="J2415"/>
    </row>
    <row r="2416" spans="10:10" x14ac:dyDescent="0.35">
      <c r="J2416"/>
    </row>
    <row r="2417" spans="10:10" x14ac:dyDescent="0.35">
      <c r="J2417"/>
    </row>
    <row r="2418" spans="10:10" x14ac:dyDescent="0.35">
      <c r="J2418"/>
    </row>
    <row r="2419" spans="10:10" x14ac:dyDescent="0.35">
      <c r="J2419"/>
    </row>
    <row r="2420" spans="10:10" x14ac:dyDescent="0.35">
      <c r="J2420"/>
    </row>
    <row r="2421" spans="10:10" x14ac:dyDescent="0.35">
      <c r="J2421"/>
    </row>
    <row r="2422" spans="10:10" x14ac:dyDescent="0.35">
      <c r="J2422"/>
    </row>
    <row r="2423" spans="10:10" x14ac:dyDescent="0.35">
      <c r="J2423"/>
    </row>
    <row r="2424" spans="10:10" x14ac:dyDescent="0.35">
      <c r="J2424"/>
    </row>
    <row r="2425" spans="10:10" x14ac:dyDescent="0.35">
      <c r="J2425"/>
    </row>
    <row r="2426" spans="10:10" x14ac:dyDescent="0.35">
      <c r="J2426"/>
    </row>
    <row r="2427" spans="10:10" x14ac:dyDescent="0.35">
      <c r="J2427"/>
    </row>
    <row r="2428" spans="10:10" x14ac:dyDescent="0.35">
      <c r="J2428"/>
    </row>
    <row r="2429" spans="10:10" x14ac:dyDescent="0.35">
      <c r="J2429"/>
    </row>
    <row r="2430" spans="10:10" x14ac:dyDescent="0.35">
      <c r="J2430"/>
    </row>
    <row r="2431" spans="10:10" x14ac:dyDescent="0.35">
      <c r="J2431"/>
    </row>
    <row r="2432" spans="10:10" x14ac:dyDescent="0.35">
      <c r="J2432"/>
    </row>
    <row r="2433" spans="10:10" x14ac:dyDescent="0.35">
      <c r="J2433"/>
    </row>
    <row r="2434" spans="10:10" x14ac:dyDescent="0.35">
      <c r="J2434"/>
    </row>
    <row r="2435" spans="10:10" x14ac:dyDescent="0.35">
      <c r="J2435"/>
    </row>
    <row r="2436" spans="10:10" x14ac:dyDescent="0.35">
      <c r="J2436"/>
    </row>
    <row r="2437" spans="10:10" x14ac:dyDescent="0.35">
      <c r="J2437"/>
    </row>
    <row r="2438" spans="10:10" x14ac:dyDescent="0.35">
      <c r="J2438"/>
    </row>
    <row r="2439" spans="10:10" x14ac:dyDescent="0.35">
      <c r="J2439"/>
    </row>
    <row r="2440" spans="10:10" x14ac:dyDescent="0.35">
      <c r="J2440"/>
    </row>
    <row r="2441" spans="10:10" x14ac:dyDescent="0.35">
      <c r="J2441"/>
    </row>
    <row r="2442" spans="10:10" x14ac:dyDescent="0.35">
      <c r="J2442"/>
    </row>
    <row r="2443" spans="10:10" x14ac:dyDescent="0.35">
      <c r="J2443"/>
    </row>
    <row r="2444" spans="10:10" x14ac:dyDescent="0.35">
      <c r="J2444"/>
    </row>
    <row r="2445" spans="10:10" x14ac:dyDescent="0.35">
      <c r="J2445"/>
    </row>
    <row r="2446" spans="10:10" x14ac:dyDescent="0.35">
      <c r="J2446"/>
    </row>
    <row r="2447" spans="10:10" x14ac:dyDescent="0.35">
      <c r="J2447"/>
    </row>
    <row r="2448" spans="10:10" x14ac:dyDescent="0.35">
      <c r="J2448"/>
    </row>
    <row r="2449" spans="10:10" x14ac:dyDescent="0.35">
      <c r="J2449"/>
    </row>
    <row r="2450" spans="10:10" x14ac:dyDescent="0.35">
      <c r="J2450"/>
    </row>
    <row r="2451" spans="10:10" x14ac:dyDescent="0.35">
      <c r="J2451"/>
    </row>
    <row r="2452" spans="10:10" x14ac:dyDescent="0.35">
      <c r="J2452"/>
    </row>
    <row r="2453" spans="10:10" x14ac:dyDescent="0.35">
      <c r="J2453"/>
    </row>
    <row r="2454" spans="10:10" x14ac:dyDescent="0.35">
      <c r="J2454"/>
    </row>
    <row r="2455" spans="10:10" x14ac:dyDescent="0.35">
      <c r="J2455"/>
    </row>
    <row r="2456" spans="10:10" x14ac:dyDescent="0.35">
      <c r="J2456"/>
    </row>
    <row r="2457" spans="10:10" x14ac:dyDescent="0.35">
      <c r="J2457"/>
    </row>
    <row r="2458" spans="10:10" x14ac:dyDescent="0.35">
      <c r="J2458"/>
    </row>
    <row r="2459" spans="10:10" x14ac:dyDescent="0.35">
      <c r="J2459"/>
    </row>
    <row r="2460" spans="10:10" x14ac:dyDescent="0.35">
      <c r="J2460"/>
    </row>
    <row r="2461" spans="10:10" x14ac:dyDescent="0.35">
      <c r="J2461"/>
    </row>
    <row r="2462" spans="10:10" x14ac:dyDescent="0.35">
      <c r="J2462"/>
    </row>
    <row r="2463" spans="10:10" x14ac:dyDescent="0.35">
      <c r="J2463"/>
    </row>
    <row r="2464" spans="10:10" x14ac:dyDescent="0.35">
      <c r="J2464"/>
    </row>
    <row r="2465" spans="10:10" x14ac:dyDescent="0.35">
      <c r="J2465"/>
    </row>
    <row r="2466" spans="10:10" x14ac:dyDescent="0.35">
      <c r="J2466"/>
    </row>
    <row r="2467" spans="10:10" x14ac:dyDescent="0.35">
      <c r="J2467"/>
    </row>
    <row r="2468" spans="10:10" x14ac:dyDescent="0.35">
      <c r="J2468"/>
    </row>
    <row r="2469" spans="10:10" x14ac:dyDescent="0.35">
      <c r="J2469"/>
    </row>
    <row r="2470" spans="10:10" x14ac:dyDescent="0.35">
      <c r="J2470"/>
    </row>
    <row r="2471" spans="10:10" x14ac:dyDescent="0.35">
      <c r="J2471"/>
    </row>
    <row r="2472" spans="10:10" x14ac:dyDescent="0.35">
      <c r="J2472"/>
    </row>
    <row r="2473" spans="10:10" x14ac:dyDescent="0.35">
      <c r="J2473"/>
    </row>
    <row r="2474" spans="10:10" x14ac:dyDescent="0.35">
      <c r="J2474"/>
    </row>
    <row r="2475" spans="10:10" x14ac:dyDescent="0.35">
      <c r="J2475"/>
    </row>
    <row r="2476" spans="10:10" x14ac:dyDescent="0.35">
      <c r="J2476"/>
    </row>
    <row r="2477" spans="10:10" x14ac:dyDescent="0.35">
      <c r="J2477"/>
    </row>
    <row r="2478" spans="10:10" x14ac:dyDescent="0.35">
      <c r="J2478"/>
    </row>
    <row r="2479" spans="10:10" x14ac:dyDescent="0.35">
      <c r="J2479"/>
    </row>
    <row r="2480" spans="10:10" x14ac:dyDescent="0.35">
      <c r="J2480"/>
    </row>
    <row r="2481" spans="10:10" x14ac:dyDescent="0.35">
      <c r="J2481"/>
    </row>
    <row r="2482" spans="10:10" x14ac:dyDescent="0.35">
      <c r="J2482"/>
    </row>
    <row r="2483" spans="10:10" x14ac:dyDescent="0.35">
      <c r="J2483"/>
    </row>
    <row r="2484" spans="10:10" x14ac:dyDescent="0.35">
      <c r="J2484"/>
    </row>
    <row r="2485" spans="10:10" x14ac:dyDescent="0.35">
      <c r="J2485"/>
    </row>
    <row r="2486" spans="10:10" x14ac:dyDescent="0.35">
      <c r="J2486"/>
    </row>
    <row r="2487" spans="10:10" x14ac:dyDescent="0.35">
      <c r="J2487"/>
    </row>
    <row r="2488" spans="10:10" x14ac:dyDescent="0.35">
      <c r="J2488"/>
    </row>
    <row r="2489" spans="10:10" x14ac:dyDescent="0.35">
      <c r="J2489"/>
    </row>
    <row r="2490" spans="10:10" x14ac:dyDescent="0.35">
      <c r="J2490"/>
    </row>
    <row r="2491" spans="10:10" x14ac:dyDescent="0.35">
      <c r="J2491"/>
    </row>
    <row r="2492" spans="10:10" x14ac:dyDescent="0.35">
      <c r="J2492"/>
    </row>
  </sheetData>
  <mergeCells count="53">
    <mergeCell ref="B69:B71"/>
    <mergeCell ref="B72:R72"/>
    <mergeCell ref="B73:B75"/>
    <mergeCell ref="B76:R76"/>
    <mergeCell ref="B77:B79"/>
    <mergeCell ref="B68:R68"/>
    <mergeCell ref="B51:B53"/>
    <mergeCell ref="B54:R54"/>
    <mergeCell ref="B55:R55"/>
    <mergeCell ref="B56:B58"/>
    <mergeCell ref="B59:R59"/>
    <mergeCell ref="B60:B62"/>
    <mergeCell ref="B63:R63"/>
    <mergeCell ref="B64:B66"/>
    <mergeCell ref="B67:R67"/>
    <mergeCell ref="B42:B44"/>
    <mergeCell ref="B45:B47"/>
    <mergeCell ref="B48:B50"/>
    <mergeCell ref="B34:B36"/>
    <mergeCell ref="B37:B39"/>
    <mergeCell ref="B40:R40"/>
    <mergeCell ref="B41:R41"/>
    <mergeCell ref="B33:R33"/>
    <mergeCell ref="B15:B17"/>
    <mergeCell ref="B18:B20"/>
    <mergeCell ref="B21:B23"/>
    <mergeCell ref="B24:B26"/>
    <mergeCell ref="B27:B29"/>
    <mergeCell ref="B30:B32"/>
    <mergeCell ref="S4:S7"/>
    <mergeCell ref="T4:T7"/>
    <mergeCell ref="U4:U7"/>
    <mergeCell ref="K4:K7"/>
    <mergeCell ref="M4:M7"/>
    <mergeCell ref="Q4:Q7"/>
    <mergeCell ref="R4:R7"/>
    <mergeCell ref="O4:O7"/>
    <mergeCell ref="P4:P7"/>
    <mergeCell ref="B10:B12"/>
    <mergeCell ref="B13:R13"/>
    <mergeCell ref="B14:R14"/>
    <mergeCell ref="B8:R8"/>
    <mergeCell ref="B9:R9"/>
    <mergeCell ref="H4:H7"/>
    <mergeCell ref="I4:I7"/>
    <mergeCell ref="J4:J7"/>
    <mergeCell ref="L4:L7"/>
    <mergeCell ref="N4:N7"/>
    <mergeCell ref="B4:C7"/>
    <mergeCell ref="D4:D7"/>
    <mergeCell ref="E4:E7"/>
    <mergeCell ref="F4:F7"/>
    <mergeCell ref="G4:G7"/>
  </mergeCell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38"/>
  <sheetViews>
    <sheetView tabSelected="1" zoomScaleNormal="100" workbookViewId="0">
      <pane ySplit="6" topLeftCell="A26" activePane="bottomLeft" state="frozen"/>
      <selection activeCell="B1" sqref="B1"/>
      <selection pane="bottomLeft" activeCell="F31" sqref="F31"/>
    </sheetView>
  </sheetViews>
  <sheetFormatPr defaultRowHeight="14.5" x14ac:dyDescent="0.35"/>
  <cols>
    <col min="2" max="2" width="10.26953125" customWidth="1"/>
    <col min="4" max="4" width="8.54296875" customWidth="1"/>
    <col min="5" max="9" width="8.7265625" customWidth="1"/>
    <col min="10" max="10" width="8.7265625" style="18" customWidth="1"/>
    <col min="11" max="13" width="8.7265625" customWidth="1"/>
  </cols>
  <sheetData>
    <row r="1" spans="2:21" ht="15" thickBot="1" x14ac:dyDescent="0.4">
      <c r="I1" s="1"/>
      <c r="J1" s="17"/>
    </row>
    <row r="2" spans="2:21" ht="15" thickBot="1" x14ac:dyDescent="0.4">
      <c r="J2"/>
      <c r="Q2" s="2" t="s">
        <v>0</v>
      </c>
      <c r="R2" s="2" t="s">
        <v>60</v>
      </c>
    </row>
    <row r="3" spans="2:21" ht="15" customHeight="1" x14ac:dyDescent="0.35">
      <c r="B3" s="31"/>
      <c r="C3" s="32"/>
      <c r="D3" s="37" t="s">
        <v>2</v>
      </c>
      <c r="E3" s="37" t="s">
        <v>3</v>
      </c>
      <c r="F3" s="37" t="s">
        <v>4</v>
      </c>
      <c r="G3" s="37" t="s">
        <v>5</v>
      </c>
      <c r="H3" s="37" t="s">
        <v>6</v>
      </c>
      <c r="I3" s="37" t="s">
        <v>7</v>
      </c>
      <c r="J3" s="68" t="s">
        <v>8</v>
      </c>
      <c r="K3" s="37" t="s">
        <v>9</v>
      </c>
      <c r="L3" s="37" t="s">
        <v>59</v>
      </c>
      <c r="M3" s="37" t="s">
        <v>10</v>
      </c>
      <c r="N3" s="37" t="s">
        <v>11</v>
      </c>
      <c r="O3" s="37" t="s">
        <v>12</v>
      </c>
      <c r="P3" s="37" t="s">
        <v>13</v>
      </c>
      <c r="Q3" s="56" t="s">
        <v>1</v>
      </c>
      <c r="R3" s="37" t="s">
        <v>61</v>
      </c>
      <c r="S3" s="50" t="s">
        <v>14</v>
      </c>
      <c r="T3" s="53" t="s">
        <v>63</v>
      </c>
      <c r="U3" s="53" t="s">
        <v>64</v>
      </c>
    </row>
    <row r="4" spans="2:21" x14ac:dyDescent="0.35">
      <c r="B4" s="33"/>
      <c r="C4" s="34"/>
      <c r="D4" s="38"/>
      <c r="E4" s="38"/>
      <c r="F4" s="38"/>
      <c r="G4" s="38"/>
      <c r="H4" s="38"/>
      <c r="I4" s="38"/>
      <c r="J4" s="69"/>
      <c r="K4" s="38"/>
      <c r="L4" s="38"/>
      <c r="M4" s="38"/>
      <c r="N4" s="38"/>
      <c r="O4" s="38"/>
      <c r="P4" s="38"/>
      <c r="Q4" s="57"/>
      <c r="R4" s="38"/>
      <c r="S4" s="51"/>
      <c r="T4" s="54"/>
      <c r="U4" s="54"/>
    </row>
    <row r="5" spans="2:21" x14ac:dyDescent="0.35">
      <c r="B5" s="33"/>
      <c r="C5" s="34"/>
      <c r="D5" s="38"/>
      <c r="E5" s="38"/>
      <c r="F5" s="38"/>
      <c r="G5" s="38"/>
      <c r="H5" s="38"/>
      <c r="I5" s="38"/>
      <c r="J5" s="69"/>
      <c r="K5" s="38"/>
      <c r="L5" s="38"/>
      <c r="M5" s="38"/>
      <c r="N5" s="38"/>
      <c r="O5" s="38"/>
      <c r="P5" s="38"/>
      <c r="Q5" s="57"/>
      <c r="R5" s="38"/>
      <c r="S5" s="51"/>
      <c r="T5" s="54"/>
      <c r="U5" s="54"/>
    </row>
    <row r="6" spans="2:21" ht="15" thickBot="1" x14ac:dyDescent="0.4">
      <c r="B6" s="35"/>
      <c r="C6" s="36"/>
      <c r="D6" s="39"/>
      <c r="E6" s="39"/>
      <c r="F6" s="39"/>
      <c r="G6" s="39"/>
      <c r="H6" s="39"/>
      <c r="I6" s="39"/>
      <c r="J6" s="70"/>
      <c r="K6" s="39"/>
      <c r="L6" s="39"/>
      <c r="M6" s="39"/>
      <c r="N6" s="39"/>
      <c r="O6" s="39"/>
      <c r="P6" s="39"/>
      <c r="Q6" s="58"/>
      <c r="R6" s="39"/>
      <c r="S6" s="52"/>
      <c r="T6" s="55"/>
      <c r="U6" s="55"/>
    </row>
    <row r="7" spans="2:21" ht="15" thickBot="1" x14ac:dyDescent="0.4">
      <c r="B7" s="66" t="s">
        <v>49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16"/>
      <c r="T7" s="16"/>
      <c r="U7" s="16"/>
    </row>
    <row r="8" spans="2:21" ht="15" thickBot="1" x14ac:dyDescent="0.4">
      <c r="B8" s="59" t="s">
        <v>50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11">
        <f>SUM(S9:S23)</f>
        <v>35</v>
      </c>
      <c r="T8" s="11">
        <f>SUM(T9:T23)</f>
        <v>96</v>
      </c>
      <c r="U8" s="11">
        <f>SUM(U9:U23)</f>
        <v>109</v>
      </c>
    </row>
    <row r="9" spans="2:21" ht="15" thickBot="1" x14ac:dyDescent="0.4">
      <c r="B9" s="72" t="s">
        <v>22</v>
      </c>
      <c r="C9" s="5" t="s">
        <v>14</v>
      </c>
      <c r="D9" s="23">
        <v>3</v>
      </c>
      <c r="E9" s="23"/>
      <c r="F9" s="20"/>
      <c r="G9" s="20"/>
      <c r="H9" s="20"/>
      <c r="I9" s="20"/>
      <c r="J9" s="20">
        <v>0</v>
      </c>
      <c r="K9" s="20"/>
      <c r="L9" s="20"/>
      <c r="M9" s="20"/>
      <c r="N9" s="20"/>
      <c r="O9" s="20"/>
      <c r="P9" s="20"/>
      <c r="Q9" s="20"/>
      <c r="R9" s="20"/>
      <c r="S9" s="5">
        <f>SUM(D9:R9)</f>
        <v>3</v>
      </c>
      <c r="T9" s="5"/>
      <c r="U9" s="5"/>
    </row>
    <row r="10" spans="2:21" ht="24.5" thickBot="1" x14ac:dyDescent="0.4">
      <c r="B10" s="73"/>
      <c r="C10" s="5" t="s">
        <v>65</v>
      </c>
      <c r="D10" s="23">
        <v>0</v>
      </c>
      <c r="E10" s="23"/>
      <c r="F10" s="20"/>
      <c r="G10" s="20"/>
      <c r="H10" s="20"/>
      <c r="I10" s="20"/>
      <c r="J10" s="20">
        <v>4</v>
      </c>
      <c r="K10" s="20"/>
      <c r="L10" s="20"/>
      <c r="M10" s="20"/>
      <c r="N10" s="20"/>
      <c r="O10" s="20"/>
      <c r="P10" s="20"/>
      <c r="Q10" s="20"/>
      <c r="R10" s="20"/>
      <c r="S10" s="5"/>
      <c r="T10" s="5">
        <f>SUM(D10:R10)</f>
        <v>4</v>
      </c>
      <c r="U10" s="5"/>
    </row>
    <row r="11" spans="2:21" ht="24.5" thickBot="1" x14ac:dyDescent="0.4">
      <c r="B11" s="73"/>
      <c r="C11" s="5" t="s">
        <v>64</v>
      </c>
      <c r="D11" s="23">
        <v>0</v>
      </c>
      <c r="E11" s="23"/>
      <c r="F11" s="20"/>
      <c r="G11" s="20"/>
      <c r="H11" s="20"/>
      <c r="I11" s="20"/>
      <c r="J11" s="20">
        <v>4</v>
      </c>
      <c r="K11" s="20"/>
      <c r="L11" s="20"/>
      <c r="M11" s="20"/>
      <c r="N11" s="20"/>
      <c r="O11" s="20"/>
      <c r="P11" s="20"/>
      <c r="Q11" s="20"/>
      <c r="R11" s="20"/>
      <c r="S11" s="5"/>
      <c r="T11" s="5"/>
      <c r="U11" s="5">
        <f>SUM(D11:R11)</f>
        <v>4</v>
      </c>
    </row>
    <row r="12" spans="2:21" ht="15" thickBot="1" x14ac:dyDescent="0.4">
      <c r="B12" s="72" t="s">
        <v>23</v>
      </c>
      <c r="C12" s="5" t="s">
        <v>14</v>
      </c>
      <c r="D12" s="23"/>
      <c r="E12" s="23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>
        <v>0</v>
      </c>
      <c r="R12" s="20"/>
      <c r="S12" s="5">
        <f>SUM(D12:R12)</f>
        <v>0</v>
      </c>
      <c r="T12" s="5"/>
      <c r="U12" s="5"/>
    </row>
    <row r="13" spans="2:21" ht="24.5" thickBot="1" x14ac:dyDescent="0.4">
      <c r="B13" s="73"/>
      <c r="C13" s="5" t="s">
        <v>65</v>
      </c>
      <c r="D13" s="23"/>
      <c r="E13" s="23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20</v>
      </c>
      <c r="R13" s="20"/>
      <c r="S13" s="5"/>
      <c r="T13" s="5">
        <f>SUM(D13:R13)</f>
        <v>20</v>
      </c>
      <c r="U13" s="5"/>
    </row>
    <row r="14" spans="2:21" ht="24.5" thickBot="1" x14ac:dyDescent="0.4">
      <c r="B14" s="73"/>
      <c r="C14" s="5" t="s">
        <v>64</v>
      </c>
      <c r="D14" s="23"/>
      <c r="E14" s="23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>
        <v>25</v>
      </c>
      <c r="R14" s="20"/>
      <c r="S14" s="5"/>
      <c r="T14" s="5"/>
      <c r="U14" s="5">
        <f>SUM(D14:R14)</f>
        <v>25</v>
      </c>
    </row>
    <row r="15" spans="2:21" ht="15" thickBot="1" x14ac:dyDescent="0.4">
      <c r="B15" s="72" t="s">
        <v>24</v>
      </c>
      <c r="C15" s="5" t="s">
        <v>14</v>
      </c>
      <c r="D15" s="23">
        <v>8</v>
      </c>
      <c r="E15" s="23">
        <v>1</v>
      </c>
      <c r="F15" s="20"/>
      <c r="G15" s="20">
        <v>0</v>
      </c>
      <c r="H15" s="20"/>
      <c r="I15" s="20">
        <v>5</v>
      </c>
      <c r="J15" s="20">
        <v>0</v>
      </c>
      <c r="K15" s="20"/>
      <c r="L15" s="20"/>
      <c r="M15" s="20"/>
      <c r="N15" s="20">
        <v>0</v>
      </c>
      <c r="O15" s="20">
        <v>0</v>
      </c>
      <c r="P15" s="20"/>
      <c r="Q15" s="20"/>
      <c r="R15" s="20"/>
      <c r="S15" s="5">
        <f>SUM(D15:R15)</f>
        <v>14</v>
      </c>
      <c r="T15" s="5"/>
      <c r="U15" s="5"/>
    </row>
    <row r="16" spans="2:21" ht="24.5" thickBot="1" x14ac:dyDescent="0.4">
      <c r="B16" s="73"/>
      <c r="C16" s="5" t="s">
        <v>65</v>
      </c>
      <c r="D16" s="23">
        <v>3</v>
      </c>
      <c r="E16" s="23">
        <v>2</v>
      </c>
      <c r="F16" s="20"/>
      <c r="G16" s="20">
        <v>1</v>
      </c>
      <c r="H16" s="20"/>
      <c r="I16" s="20">
        <v>1</v>
      </c>
      <c r="J16" s="20">
        <v>8</v>
      </c>
      <c r="K16" s="20"/>
      <c r="L16" s="20"/>
      <c r="M16" s="20"/>
      <c r="N16" s="20">
        <v>9</v>
      </c>
      <c r="O16" s="20">
        <v>6</v>
      </c>
      <c r="P16" s="20"/>
      <c r="Q16" s="20"/>
      <c r="R16" s="20"/>
      <c r="S16" s="5"/>
      <c r="T16" s="5">
        <f>SUM(D16:R16)</f>
        <v>30</v>
      </c>
      <c r="U16" s="5"/>
    </row>
    <row r="17" spans="2:21" ht="24.5" thickBot="1" x14ac:dyDescent="0.4">
      <c r="B17" s="73"/>
      <c r="C17" s="5" t="s">
        <v>64</v>
      </c>
      <c r="D17" s="23">
        <v>3</v>
      </c>
      <c r="E17" s="23">
        <v>2</v>
      </c>
      <c r="F17" s="20"/>
      <c r="G17" s="20">
        <v>6</v>
      </c>
      <c r="H17" s="20"/>
      <c r="I17" s="20">
        <v>1</v>
      </c>
      <c r="J17" s="20">
        <v>6</v>
      </c>
      <c r="K17" s="20"/>
      <c r="L17" s="20"/>
      <c r="M17" s="20"/>
      <c r="N17" s="20">
        <v>3</v>
      </c>
      <c r="O17" s="20">
        <v>5</v>
      </c>
      <c r="P17" s="20"/>
      <c r="Q17" s="20"/>
      <c r="R17" s="20"/>
      <c r="S17" s="5"/>
      <c r="T17" s="5"/>
      <c r="U17" s="5">
        <f>SUM(D17:R17)</f>
        <v>26</v>
      </c>
    </row>
    <row r="18" spans="2:21" ht="15" thickBot="1" x14ac:dyDescent="0.4">
      <c r="B18" s="72" t="s">
        <v>25</v>
      </c>
      <c r="C18" s="5" t="s">
        <v>14</v>
      </c>
      <c r="D18" s="23">
        <v>2</v>
      </c>
      <c r="E18" s="23">
        <v>1</v>
      </c>
      <c r="F18" s="20">
        <v>6</v>
      </c>
      <c r="G18" s="20"/>
      <c r="H18" s="20"/>
      <c r="I18" s="20">
        <v>7</v>
      </c>
      <c r="J18" s="20"/>
      <c r="K18" s="20"/>
      <c r="L18" s="20"/>
      <c r="M18" s="20">
        <v>2</v>
      </c>
      <c r="N18" s="20"/>
      <c r="O18" s="20"/>
      <c r="P18" s="20"/>
      <c r="Q18" s="20"/>
      <c r="R18" s="20"/>
      <c r="S18" s="5">
        <f>SUM(D18:R18)</f>
        <v>18</v>
      </c>
      <c r="T18" s="5"/>
      <c r="U18" s="5"/>
    </row>
    <row r="19" spans="2:21" ht="24.5" thickBot="1" x14ac:dyDescent="0.4">
      <c r="B19" s="73"/>
      <c r="C19" s="5" t="s">
        <v>65</v>
      </c>
      <c r="D19" s="23">
        <v>5</v>
      </c>
      <c r="E19" s="23">
        <v>2</v>
      </c>
      <c r="F19" s="20">
        <v>3</v>
      </c>
      <c r="G19" s="20"/>
      <c r="H19" s="20"/>
      <c r="I19" s="20">
        <v>1</v>
      </c>
      <c r="J19" s="20"/>
      <c r="K19" s="20"/>
      <c r="L19" s="20"/>
      <c r="M19" s="20">
        <v>24</v>
      </c>
      <c r="N19" s="20"/>
      <c r="O19" s="20"/>
      <c r="P19" s="20"/>
      <c r="Q19" s="20"/>
      <c r="R19" s="20"/>
      <c r="S19" s="5"/>
      <c r="T19" s="5">
        <f>SUM(D19:R19)</f>
        <v>35</v>
      </c>
      <c r="U19" s="5"/>
    </row>
    <row r="20" spans="2:21" ht="24.5" thickBot="1" x14ac:dyDescent="0.4">
      <c r="B20" s="73"/>
      <c r="C20" s="5" t="s">
        <v>64</v>
      </c>
      <c r="D20" s="23">
        <v>5</v>
      </c>
      <c r="E20" s="23">
        <v>4</v>
      </c>
      <c r="F20" s="20">
        <v>3</v>
      </c>
      <c r="G20" s="20"/>
      <c r="H20" s="20"/>
      <c r="I20" s="20">
        <v>1</v>
      </c>
      <c r="J20" s="20"/>
      <c r="K20" s="20"/>
      <c r="L20" s="20"/>
      <c r="M20" s="20">
        <v>24</v>
      </c>
      <c r="N20" s="20"/>
      <c r="O20" s="20"/>
      <c r="P20" s="20"/>
      <c r="Q20" s="20"/>
      <c r="R20" s="20"/>
      <c r="S20" s="5"/>
      <c r="T20" s="5"/>
      <c r="U20" s="5">
        <f>SUM(D20:R20)</f>
        <v>37</v>
      </c>
    </row>
    <row r="21" spans="2:21" ht="15" thickBot="1" x14ac:dyDescent="0.4">
      <c r="B21" s="72" t="s">
        <v>28</v>
      </c>
      <c r="C21" s="5" t="s">
        <v>14</v>
      </c>
      <c r="D21" s="23"/>
      <c r="E21" s="23"/>
      <c r="F21" s="27" t="s">
        <v>62</v>
      </c>
      <c r="G21" s="20"/>
      <c r="H21" s="20">
        <v>0</v>
      </c>
      <c r="I21" s="20"/>
      <c r="J21" s="20"/>
      <c r="K21" s="20">
        <v>0</v>
      </c>
      <c r="L21" s="20"/>
      <c r="M21" s="20"/>
      <c r="N21" s="20"/>
      <c r="O21" s="20"/>
      <c r="P21" s="20"/>
      <c r="Q21" s="20"/>
      <c r="R21" s="20"/>
      <c r="S21" s="5">
        <f>SUM(D21:R21)</f>
        <v>0</v>
      </c>
      <c r="T21" s="5"/>
      <c r="U21" s="5"/>
    </row>
    <row r="22" spans="2:21" ht="24.5" thickBot="1" x14ac:dyDescent="0.4">
      <c r="B22" s="73"/>
      <c r="C22" s="5" t="s">
        <v>65</v>
      </c>
      <c r="D22" s="23"/>
      <c r="E22" s="23"/>
      <c r="F22" s="20">
        <v>3</v>
      </c>
      <c r="G22" s="20"/>
      <c r="H22" s="20">
        <v>0</v>
      </c>
      <c r="I22" s="20"/>
      <c r="J22" s="20"/>
      <c r="K22" s="20">
        <v>4</v>
      </c>
      <c r="L22" s="20"/>
      <c r="M22" s="20"/>
      <c r="N22" s="20"/>
      <c r="O22" s="20"/>
      <c r="P22" s="20"/>
      <c r="Q22" s="20"/>
      <c r="R22" s="20"/>
      <c r="S22" s="5"/>
      <c r="T22" s="5">
        <f>SUM(D22:R22)</f>
        <v>7</v>
      </c>
      <c r="U22" s="5"/>
    </row>
    <row r="23" spans="2:21" ht="24.5" thickBot="1" x14ac:dyDescent="0.4">
      <c r="B23" s="73"/>
      <c r="C23" s="5" t="s">
        <v>64</v>
      </c>
      <c r="D23" s="23"/>
      <c r="E23" s="23"/>
      <c r="F23" s="20">
        <v>3</v>
      </c>
      <c r="G23" s="20"/>
      <c r="H23" s="20">
        <v>6</v>
      </c>
      <c r="I23" s="20"/>
      <c r="J23" s="20"/>
      <c r="K23" s="20">
        <v>8</v>
      </c>
      <c r="L23" s="20"/>
      <c r="M23" s="20"/>
      <c r="N23" s="20"/>
      <c r="O23" s="20"/>
      <c r="P23" s="20"/>
      <c r="Q23" s="20"/>
      <c r="R23" s="20"/>
      <c r="S23" s="5"/>
      <c r="T23" s="5"/>
      <c r="U23" s="5">
        <f>SUM(D23:R23)</f>
        <v>17</v>
      </c>
    </row>
    <row r="24" spans="2:21" ht="15" thickBot="1" x14ac:dyDescent="0.4">
      <c r="B24" s="74" t="s">
        <v>51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14">
        <f>SUM(S25:S27)</f>
        <v>92</v>
      </c>
      <c r="T24" s="14">
        <f>SUM(T25:T27)</f>
        <v>203</v>
      </c>
      <c r="U24" s="14">
        <f>SUM(U25:U27)</f>
        <v>586</v>
      </c>
    </row>
    <row r="25" spans="2:21" ht="15" thickBot="1" x14ac:dyDescent="0.4">
      <c r="B25" s="40" t="s">
        <v>52</v>
      </c>
      <c r="C25" s="5" t="s">
        <v>14</v>
      </c>
      <c r="D25" s="24"/>
      <c r="E25" s="25"/>
      <c r="F25" s="25">
        <v>0</v>
      </c>
      <c r="G25" s="25">
        <v>0</v>
      </c>
      <c r="H25" s="25"/>
      <c r="I25" s="22"/>
      <c r="J25" s="22"/>
      <c r="K25" s="25">
        <v>0</v>
      </c>
      <c r="L25" s="25"/>
      <c r="M25" s="22">
        <v>92</v>
      </c>
      <c r="N25" s="6"/>
      <c r="O25" s="6"/>
      <c r="P25" s="6"/>
      <c r="Q25" s="6"/>
      <c r="R25" s="7"/>
      <c r="S25" s="5">
        <f>SUM(D25:R25)</f>
        <v>92</v>
      </c>
      <c r="T25" s="5"/>
      <c r="U25" s="5"/>
    </row>
    <row r="26" spans="2:21" ht="24.5" thickBot="1" x14ac:dyDescent="0.4">
      <c r="B26" s="41"/>
      <c r="C26" s="5" t="s">
        <v>65</v>
      </c>
      <c r="D26" s="26"/>
      <c r="E26" s="25"/>
      <c r="F26" s="25">
        <v>0</v>
      </c>
      <c r="G26" s="25">
        <v>25</v>
      </c>
      <c r="H26" s="25"/>
      <c r="I26" s="22"/>
      <c r="J26" s="22"/>
      <c r="K26" s="25">
        <v>20</v>
      </c>
      <c r="L26" s="25"/>
      <c r="M26" s="22">
        <v>158</v>
      </c>
      <c r="N26" s="6"/>
      <c r="O26" s="6"/>
      <c r="P26" s="6"/>
      <c r="Q26" s="6"/>
      <c r="R26" s="7"/>
      <c r="S26" s="5"/>
      <c r="T26" s="5">
        <f>SUM(D26:R26)</f>
        <v>203</v>
      </c>
      <c r="U26" s="5"/>
    </row>
    <row r="27" spans="2:21" ht="24.5" thickBot="1" x14ac:dyDescent="0.4">
      <c r="B27" s="41"/>
      <c r="C27" s="5" t="s">
        <v>64</v>
      </c>
      <c r="D27" s="26"/>
      <c r="E27" s="25"/>
      <c r="F27" s="25">
        <v>0</v>
      </c>
      <c r="G27" s="25">
        <v>61</v>
      </c>
      <c r="H27" s="25"/>
      <c r="I27" s="22"/>
      <c r="J27" s="22"/>
      <c r="K27" s="25">
        <v>25</v>
      </c>
      <c r="L27" s="25"/>
      <c r="M27" s="22">
        <v>500</v>
      </c>
      <c r="N27" s="6"/>
      <c r="O27" s="6"/>
      <c r="P27" s="6"/>
      <c r="Q27" s="6"/>
      <c r="R27" s="7"/>
      <c r="S27" s="5"/>
      <c r="T27" s="5"/>
      <c r="U27" s="5">
        <f>SUM(D27:R27)</f>
        <v>586</v>
      </c>
    </row>
    <row r="28" spans="2:21" ht="15" thickBot="1" x14ac:dyDescent="0.4">
      <c r="B28" s="44" t="s">
        <v>53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11">
        <f>SUM(S29:S34)</f>
        <v>1157</v>
      </c>
      <c r="T28" s="11">
        <f>SUM(T29:T34)</f>
        <v>2190</v>
      </c>
      <c r="U28" s="11">
        <f>SUM(U29:U34)</f>
        <v>2154</v>
      </c>
    </row>
    <row r="29" spans="2:21" ht="15" thickBot="1" x14ac:dyDescent="0.4">
      <c r="B29" s="40" t="s">
        <v>54</v>
      </c>
      <c r="C29" s="7" t="s">
        <v>14</v>
      </c>
      <c r="D29" s="20"/>
      <c r="E29" s="20">
        <v>78</v>
      </c>
      <c r="F29" s="20">
        <v>165</v>
      </c>
      <c r="G29" s="20">
        <v>0</v>
      </c>
      <c r="H29" s="20">
        <v>434</v>
      </c>
      <c r="I29" s="20">
        <v>0</v>
      </c>
      <c r="J29" s="20">
        <v>0</v>
      </c>
      <c r="K29" s="20">
        <v>0</v>
      </c>
      <c r="L29" s="20"/>
      <c r="M29" s="20">
        <v>156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5">
        <f>SUM(D29:R29)</f>
        <v>833</v>
      </c>
      <c r="T29" s="5"/>
      <c r="U29" s="5"/>
    </row>
    <row r="30" spans="2:21" ht="24.5" thickBot="1" x14ac:dyDescent="0.4">
      <c r="B30" s="41"/>
      <c r="C30" s="5" t="s">
        <v>65</v>
      </c>
      <c r="D30" s="23"/>
      <c r="E30" s="23">
        <v>200</v>
      </c>
      <c r="F30" s="20">
        <v>165</v>
      </c>
      <c r="G30" s="20">
        <v>35</v>
      </c>
      <c r="H30" s="20">
        <v>0</v>
      </c>
      <c r="I30" s="20">
        <v>50</v>
      </c>
      <c r="J30" s="20">
        <v>80</v>
      </c>
      <c r="K30" s="20">
        <v>50</v>
      </c>
      <c r="L30" s="20"/>
      <c r="M30" s="20">
        <f>70+20+79</f>
        <v>169</v>
      </c>
      <c r="N30" s="20">
        <v>50</v>
      </c>
      <c r="O30" s="20">
        <v>70</v>
      </c>
      <c r="P30" s="20">
        <v>46</v>
      </c>
      <c r="Q30" s="20">
        <v>600</v>
      </c>
      <c r="R30" s="20">
        <v>160</v>
      </c>
      <c r="S30" s="5"/>
      <c r="T30" s="5">
        <f>SUM(D30:R30)</f>
        <v>1675</v>
      </c>
      <c r="U30" s="5"/>
    </row>
    <row r="31" spans="2:21" ht="24.5" thickBot="1" x14ac:dyDescent="0.4">
      <c r="B31" s="41"/>
      <c r="C31" s="5" t="s">
        <v>64</v>
      </c>
      <c r="D31" s="23"/>
      <c r="E31" s="23">
        <v>200</v>
      </c>
      <c r="F31" s="27">
        <v>120</v>
      </c>
      <c r="G31" s="20">
        <v>35</v>
      </c>
      <c r="H31" s="20">
        <v>50</v>
      </c>
      <c r="I31" s="20">
        <v>50</v>
      </c>
      <c r="J31" s="20">
        <v>22</v>
      </c>
      <c r="K31" s="20">
        <v>0</v>
      </c>
      <c r="L31" s="20"/>
      <c r="M31" s="20">
        <v>169</v>
      </c>
      <c r="N31" s="20">
        <v>50</v>
      </c>
      <c r="O31" s="20">
        <v>70</v>
      </c>
      <c r="P31" s="20">
        <v>78</v>
      </c>
      <c r="Q31" s="20">
        <v>700</v>
      </c>
      <c r="R31" s="20">
        <v>25</v>
      </c>
      <c r="S31" s="5"/>
      <c r="T31" s="5"/>
      <c r="U31" s="5">
        <f>SUM(D31:R31)</f>
        <v>1569</v>
      </c>
    </row>
    <row r="32" spans="2:21" ht="15" thickBot="1" x14ac:dyDescent="0.4">
      <c r="B32" s="40" t="s">
        <v>55</v>
      </c>
      <c r="C32" s="5" t="s">
        <v>14</v>
      </c>
      <c r="D32" s="23">
        <v>0</v>
      </c>
      <c r="E32" s="23"/>
      <c r="F32" s="20">
        <v>0</v>
      </c>
      <c r="G32" s="20">
        <v>0</v>
      </c>
      <c r="H32" s="20"/>
      <c r="I32" s="20"/>
      <c r="J32" s="20"/>
      <c r="K32" s="20">
        <v>0</v>
      </c>
      <c r="L32" s="20">
        <v>25</v>
      </c>
      <c r="M32" s="20">
        <v>299</v>
      </c>
      <c r="N32" s="20"/>
      <c r="O32" s="20"/>
      <c r="P32" s="20"/>
      <c r="Q32" s="20"/>
      <c r="R32" s="20"/>
      <c r="S32" s="5">
        <f>SUM(D32:R32)</f>
        <v>324</v>
      </c>
      <c r="T32" s="5"/>
      <c r="U32" s="5"/>
    </row>
    <row r="33" spans="2:21" ht="24.5" thickBot="1" x14ac:dyDescent="0.4">
      <c r="B33" s="41"/>
      <c r="C33" s="5" t="s">
        <v>65</v>
      </c>
      <c r="D33" s="23" t="s">
        <v>58</v>
      </c>
      <c r="E33" s="23"/>
      <c r="F33" s="20">
        <v>0</v>
      </c>
      <c r="G33" s="20">
        <v>55</v>
      </c>
      <c r="H33" s="20"/>
      <c r="I33" s="20"/>
      <c r="J33" s="20"/>
      <c r="K33" s="20">
        <v>60</v>
      </c>
      <c r="L33" s="20">
        <v>25</v>
      </c>
      <c r="M33" s="20">
        <f>110+240+25</f>
        <v>375</v>
      </c>
      <c r="N33" s="20"/>
      <c r="O33" s="20"/>
      <c r="P33" s="20"/>
      <c r="Q33" s="20"/>
      <c r="R33" s="20"/>
      <c r="S33" s="5"/>
      <c r="T33" s="5">
        <f>SUM(D33:R33)</f>
        <v>515</v>
      </c>
      <c r="U33" s="5"/>
    </row>
    <row r="34" spans="2:21" ht="24.5" thickBot="1" x14ac:dyDescent="0.4">
      <c r="B34" s="41"/>
      <c r="C34" s="5" t="s">
        <v>64</v>
      </c>
      <c r="D34" s="23" t="s">
        <v>58</v>
      </c>
      <c r="E34" s="23"/>
      <c r="F34" s="20">
        <v>0</v>
      </c>
      <c r="G34" s="20">
        <v>55</v>
      </c>
      <c r="H34" s="20"/>
      <c r="I34" s="20"/>
      <c r="J34" s="20"/>
      <c r="K34" s="20">
        <v>65</v>
      </c>
      <c r="L34" s="20">
        <v>25</v>
      </c>
      <c r="M34" s="20">
        <f>150+240+50</f>
        <v>440</v>
      </c>
      <c r="N34" s="20"/>
      <c r="O34" s="20"/>
      <c r="P34" s="20"/>
      <c r="Q34" s="20"/>
      <c r="R34" s="20"/>
      <c r="S34" s="5"/>
      <c r="T34" s="5"/>
      <c r="U34" s="5">
        <f>SUM(D34:R34)</f>
        <v>585</v>
      </c>
    </row>
    <row r="35" spans="2:21" ht="15" thickBot="1" x14ac:dyDescent="0.4">
      <c r="B35" s="59" t="s">
        <v>56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11">
        <f>SUM(S36:S38)</f>
        <v>20</v>
      </c>
      <c r="T35" s="11">
        <f>SUM(T36:T38)</f>
        <v>22</v>
      </c>
      <c r="U35" s="11">
        <f>SUM(U36:U38)</f>
        <v>20</v>
      </c>
    </row>
    <row r="36" spans="2:21" ht="15" thickBot="1" x14ac:dyDescent="0.4">
      <c r="B36" s="40" t="s">
        <v>57</v>
      </c>
      <c r="C36" s="5" t="s">
        <v>14</v>
      </c>
      <c r="D36" s="23">
        <v>6</v>
      </c>
      <c r="E36" s="23"/>
      <c r="F36" s="20">
        <v>0</v>
      </c>
      <c r="G36" s="20"/>
      <c r="H36" s="20">
        <v>0</v>
      </c>
      <c r="I36" s="20">
        <v>2</v>
      </c>
      <c r="J36" s="20">
        <v>0</v>
      </c>
      <c r="K36" s="20"/>
      <c r="L36" s="20"/>
      <c r="M36" s="20"/>
      <c r="N36" s="20">
        <v>1</v>
      </c>
      <c r="O36" s="20">
        <v>9</v>
      </c>
      <c r="P36" s="20">
        <v>1</v>
      </c>
      <c r="Q36" s="20">
        <v>0</v>
      </c>
      <c r="R36" s="28">
        <v>1</v>
      </c>
      <c r="S36" s="5">
        <f>SUM(D36:R36)</f>
        <v>20</v>
      </c>
      <c r="T36" s="5"/>
      <c r="U36" s="5"/>
    </row>
    <row r="37" spans="2:21" ht="36.5" customHeight="1" thickBot="1" x14ac:dyDescent="0.4">
      <c r="B37" s="41"/>
      <c r="C37" s="5" t="s">
        <v>65</v>
      </c>
      <c r="D37" s="23">
        <v>2</v>
      </c>
      <c r="E37" s="23"/>
      <c r="F37" s="20">
        <v>0</v>
      </c>
      <c r="G37" s="20"/>
      <c r="H37" s="20">
        <v>0</v>
      </c>
      <c r="I37" s="20">
        <v>1</v>
      </c>
      <c r="J37" s="20">
        <v>1</v>
      </c>
      <c r="K37" s="20"/>
      <c r="L37" s="20"/>
      <c r="M37" s="20"/>
      <c r="N37" s="20">
        <v>3</v>
      </c>
      <c r="O37" s="20">
        <v>3</v>
      </c>
      <c r="P37" s="20">
        <v>3</v>
      </c>
      <c r="Q37" s="20">
        <v>8</v>
      </c>
      <c r="R37" s="28">
        <v>1</v>
      </c>
      <c r="S37" s="5"/>
      <c r="T37" s="5">
        <f>SUM(D37:R37)</f>
        <v>22</v>
      </c>
      <c r="U37" s="5"/>
    </row>
    <row r="38" spans="2:21" ht="24.5" thickBot="1" x14ac:dyDescent="0.4">
      <c r="B38" s="71"/>
      <c r="C38" s="5" t="s">
        <v>64</v>
      </c>
      <c r="D38" s="23">
        <v>2</v>
      </c>
      <c r="E38" s="23"/>
      <c r="F38" s="20">
        <v>1</v>
      </c>
      <c r="G38" s="20"/>
      <c r="H38" s="20">
        <v>0</v>
      </c>
      <c r="I38" s="20">
        <v>1</v>
      </c>
      <c r="J38" s="20">
        <v>2</v>
      </c>
      <c r="K38" s="20"/>
      <c r="L38" s="20"/>
      <c r="M38" s="20"/>
      <c r="N38" s="20">
        <v>1</v>
      </c>
      <c r="O38" s="20">
        <v>3</v>
      </c>
      <c r="P38" s="20">
        <v>1</v>
      </c>
      <c r="Q38" s="20">
        <v>8</v>
      </c>
      <c r="R38" s="28">
        <v>1</v>
      </c>
      <c r="S38" s="5"/>
      <c r="T38" s="5"/>
      <c r="U38" s="5">
        <f>SUM(D38:R38)</f>
        <v>20</v>
      </c>
    </row>
  </sheetData>
  <mergeCells count="33">
    <mergeCell ref="B36:B38"/>
    <mergeCell ref="B35:R35"/>
    <mergeCell ref="B9:B11"/>
    <mergeCell ref="B12:B14"/>
    <mergeCell ref="B15:B17"/>
    <mergeCell ref="B18:B20"/>
    <mergeCell ref="B21:B23"/>
    <mergeCell ref="B24:R24"/>
    <mergeCell ref="B25:B27"/>
    <mergeCell ref="B28:R28"/>
    <mergeCell ref="B29:B31"/>
    <mergeCell ref="B32:B34"/>
    <mergeCell ref="T3:T6"/>
    <mergeCell ref="U3:U6"/>
    <mergeCell ref="K3:K6"/>
    <mergeCell ref="M3:M6"/>
    <mergeCell ref="Q3:Q6"/>
    <mergeCell ref="R3:R6"/>
    <mergeCell ref="O3:O6"/>
    <mergeCell ref="P3:P6"/>
    <mergeCell ref="B7:R7"/>
    <mergeCell ref="B8:R8"/>
    <mergeCell ref="S3:S6"/>
    <mergeCell ref="H3:H6"/>
    <mergeCell ref="I3:I6"/>
    <mergeCell ref="J3:J6"/>
    <mergeCell ref="L3:L6"/>
    <mergeCell ref="N3:N6"/>
    <mergeCell ref="B3:C6"/>
    <mergeCell ref="D3:D6"/>
    <mergeCell ref="E3:E6"/>
    <mergeCell ref="F3:F6"/>
    <mergeCell ref="G3:G6"/>
  </mergeCells>
  <pageMargins left="0.7" right="0.7" top="0.75" bottom="0.75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e0ca84-8b2a-4181-bf67-340254fafee5" xsi:nil="true"/>
    <lcf76f155ced4ddcb4097134ff3c332f xmlns="71bbbc2d-6cad-4bae-a9b6-f7a9cc8f121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978EC024D7B4F94E32C826E2259A6" ma:contentTypeVersion="12" ma:contentTypeDescription="Create a new document." ma:contentTypeScope="" ma:versionID="b9a740f3a5abfb08293ee90b2777ec7a">
  <xsd:schema xmlns:xsd="http://www.w3.org/2001/XMLSchema" xmlns:xs="http://www.w3.org/2001/XMLSchema" xmlns:p="http://schemas.microsoft.com/office/2006/metadata/properties" xmlns:ns2="71bbbc2d-6cad-4bae-a9b6-f7a9cc8f121c" xmlns:ns3="2ce0ca84-8b2a-4181-bf67-340254fafee5" targetNamespace="http://schemas.microsoft.com/office/2006/metadata/properties" ma:root="true" ma:fieldsID="d8f914d966eaf7f5ea8f57646941b957" ns2:_="" ns3:_="">
    <xsd:import namespace="71bbbc2d-6cad-4bae-a9b6-f7a9cc8f121c"/>
    <xsd:import namespace="2ce0ca84-8b2a-4181-bf67-340254faf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bc2d-6cad-4bae-a9b6-f7a9cc8f1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8b044b7-0085-4a7e-81e3-b64056e79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0ca84-8b2a-4181-bf67-340254fafe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7fc4e0-6085-425f-8fb6-e669b9eba4b1}" ma:internalName="TaxCatchAll" ma:showField="CatchAllData" ma:web="2ce0ca84-8b2a-4181-bf67-340254faf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14CC25-DACA-4E2C-AF41-293E37E540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8568E0-19A0-441E-B014-D01DD8EF6B78}">
  <ds:schemaRefs>
    <ds:schemaRef ds:uri="2ce0ca84-8b2a-4181-bf67-340254fafee5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71bbbc2d-6cad-4bae-a9b6-f7a9cc8f121c"/>
  </ds:schemaRefs>
</ds:datastoreItem>
</file>

<file path=customXml/itemProps3.xml><?xml version="1.0" encoding="utf-8"?>
<ds:datastoreItem xmlns:ds="http://schemas.openxmlformats.org/officeDocument/2006/customXml" ds:itemID="{C544D73D-EDF7-43A9-B7B2-403F621AD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bbc2d-6cad-4bae-a9b6-f7a9cc8f121c"/>
    <ds:schemaRef ds:uri="2ce0ca84-8b2a-4181-bf67-340254fafe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SCS</vt:lpstr>
      <vt:lpstr>SRL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 Winters</dc:creator>
  <cp:lastModifiedBy>Jos Winters</cp:lastModifiedBy>
  <cp:lastPrinted>2022-11-11T09:01:26Z</cp:lastPrinted>
  <dcterms:created xsi:type="dcterms:W3CDTF">2022-03-15T10:20:16Z</dcterms:created>
  <dcterms:modified xsi:type="dcterms:W3CDTF">2024-12-06T08:06:14Z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0x010100407978EC024D7B4F94E32C826E2259A6</vt:lpwstr>
  </property>
  <property fmtid="{D5CDD505-2E9C-101B-9397-08002B2CF9AE}" pid="3" name="Order">
    <vt:r8>1042600</vt:r8>
  </property>
  <property fmtid="{D5CDD505-2E9C-101B-9397-08002B2CF9AE}" pid="4" name="MediaServiceImageTags">
    <vt:lpwstr/>
  </property>
</Properties>
</file>