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nimddenhaag.sharepoint.com/sites/GrantsManagement/Shared Documents/02. Power of Dialogue/7. Reporting/3. Annual Report 2023/Final report/"/>
    </mc:Choice>
  </mc:AlternateContent>
  <xr:revisionPtr revIDLastSave="583" documentId="13_ncr:1_{0044EF87-6EC1-4AA3-9099-0BA6C0751516}" xr6:coauthVersionLast="47" xr6:coauthVersionMax="47" xr10:uidLastSave="{0550B5E5-7867-4123-81D7-0A7C651085C5}"/>
  <bookViews>
    <workbookView xWindow="-120" yWindow="-120" windowWidth="29040" windowHeight="15720" xr2:uid="{00000000-000D-0000-FFFF-FFFF00000000}"/>
  </bookViews>
  <sheets>
    <sheet name="SCS" sheetId="1" r:id="rId1"/>
    <sheet name="SR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5" i="1" l="1"/>
  <c r="Y125" i="1"/>
  <c r="Y7" i="1"/>
  <c r="X66" i="1"/>
  <c r="Y66" i="1"/>
  <c r="X6" i="1"/>
  <c r="Y6" i="1"/>
  <c r="Y23" i="2"/>
  <c r="X22" i="2"/>
  <c r="Y31" i="2"/>
  <c r="X30" i="2"/>
  <c r="Y39" i="2"/>
  <c r="X38" i="2"/>
  <c r="Y47" i="2"/>
  <c r="X46" i="2"/>
  <c r="Y55" i="2"/>
  <c r="X54" i="2"/>
  <c r="Y64" i="2"/>
  <c r="Y57" i="2" s="1"/>
  <c r="X63" i="2"/>
  <c r="X57" i="2" s="1"/>
  <c r="Y73" i="2"/>
  <c r="X72" i="2"/>
  <c r="Y81" i="2"/>
  <c r="X80" i="2"/>
  <c r="Y90" i="2"/>
  <c r="Y83" i="2" s="1"/>
  <c r="X89" i="2"/>
  <c r="X83" i="2" s="1"/>
  <c r="Y15" i="2"/>
  <c r="X14" i="2"/>
  <c r="Y8" i="2"/>
  <c r="X8" i="2"/>
  <c r="Y40" i="1"/>
  <c r="X39" i="1"/>
  <c r="X72" i="1"/>
  <c r="Y73" i="1"/>
  <c r="Y81" i="1"/>
  <c r="X80" i="1"/>
  <c r="Y89" i="1"/>
  <c r="X88" i="1"/>
  <c r="Y99" i="1"/>
  <c r="X98" i="1"/>
  <c r="Y132" i="1"/>
  <c r="X131" i="1"/>
  <c r="Y142" i="1"/>
  <c r="Y135" i="1" s="1"/>
  <c r="X141" i="1"/>
  <c r="X135" i="1" s="1"/>
  <c r="Y160" i="1"/>
  <c r="Y153" i="1" s="1"/>
  <c r="X159" i="1"/>
  <c r="X153" i="1" s="1"/>
  <c r="Y170" i="1"/>
  <c r="Y163" i="1" s="1"/>
  <c r="X169" i="1"/>
  <c r="X163" i="1" s="1"/>
  <c r="Y188" i="1"/>
  <c r="Y181" i="1" s="1"/>
  <c r="X187" i="1"/>
  <c r="X181" i="1" s="1"/>
  <c r="Y123" i="1"/>
  <c r="X122" i="1"/>
  <c r="Y107" i="1"/>
  <c r="Y92" i="1" s="1"/>
  <c r="Y91" i="1" s="1"/>
  <c r="X106" i="1"/>
  <c r="X92" i="1" s="1"/>
  <c r="X91" i="1" s="1"/>
  <c r="Y56" i="1"/>
  <c r="X55" i="1"/>
  <c r="Y179" i="1"/>
  <c r="Y172" i="1" s="1"/>
  <c r="X178" i="1"/>
  <c r="X172" i="1" s="1"/>
  <c r="Y151" i="1"/>
  <c r="Y144" i="1" s="1"/>
  <c r="X150" i="1"/>
  <c r="X144" i="1" s="1"/>
  <c r="Y64" i="1"/>
  <c r="X63" i="1"/>
  <c r="Y14" i="1"/>
  <c r="X13" i="1"/>
  <c r="X7" i="1" s="1"/>
  <c r="Y24" i="1"/>
  <c r="X23" i="1"/>
  <c r="X31" i="1"/>
  <c r="X17" i="1" s="1"/>
  <c r="X16" i="1" s="1"/>
  <c r="Y32" i="1"/>
  <c r="Y17" i="1" s="1"/>
  <c r="Y16" i="1" s="1"/>
  <c r="W88" i="2"/>
  <c r="W83" i="2" s="1"/>
  <c r="V87" i="2"/>
  <c r="V83" i="2"/>
  <c r="W79" i="2"/>
  <c r="V78" i="2"/>
  <c r="W62" i="2"/>
  <c r="W57" i="2" s="1"/>
  <c r="V61" i="2"/>
  <c r="V57" i="2" s="1"/>
  <c r="W71" i="2"/>
  <c r="V70" i="2"/>
  <c r="W53" i="2"/>
  <c r="V52" i="2"/>
  <c r="W45" i="2"/>
  <c r="V44" i="2"/>
  <c r="W37" i="2"/>
  <c r="V36" i="2"/>
  <c r="W29" i="2"/>
  <c r="V28" i="2"/>
  <c r="W21" i="2"/>
  <c r="V20" i="2"/>
  <c r="W13" i="2"/>
  <c r="V12" i="2"/>
  <c r="W186" i="1"/>
  <c r="W181" i="1" s="1"/>
  <c r="V185" i="1"/>
  <c r="V181" i="1" s="1"/>
  <c r="W177" i="1"/>
  <c r="W172" i="1" s="1"/>
  <c r="V176" i="1"/>
  <c r="V172" i="1" s="1"/>
  <c r="W168" i="1"/>
  <c r="W163" i="1" s="1"/>
  <c r="V167" i="1"/>
  <c r="V163" i="1" s="1"/>
  <c r="W158" i="1"/>
  <c r="W153" i="1" s="1"/>
  <c r="V157" i="1"/>
  <c r="V153" i="1" s="1"/>
  <c r="W149" i="1"/>
  <c r="W144" i="1" s="1"/>
  <c r="V148" i="1"/>
  <c r="V144" i="1" s="1"/>
  <c r="W140" i="1"/>
  <c r="W135" i="1" s="1"/>
  <c r="V139" i="1"/>
  <c r="V135" i="1" s="1"/>
  <c r="W130" i="1"/>
  <c r="W125" i="1" s="1"/>
  <c r="V129" i="1"/>
  <c r="V125" i="1" s="1"/>
  <c r="W121" i="1"/>
  <c r="V120" i="1"/>
  <c r="W113" i="1"/>
  <c r="V112" i="1"/>
  <c r="W105" i="1"/>
  <c r="V104" i="1"/>
  <c r="W87" i="1"/>
  <c r="V86" i="1"/>
  <c r="W79" i="1"/>
  <c r="V78" i="1"/>
  <c r="W71" i="1"/>
  <c r="V70" i="1"/>
  <c r="W62" i="1"/>
  <c r="V61" i="1"/>
  <c r="W54" i="1"/>
  <c r="V53" i="1"/>
  <c r="W46" i="1"/>
  <c r="V45" i="1"/>
  <c r="W38" i="1"/>
  <c r="V37" i="1"/>
  <c r="W30" i="1"/>
  <c r="V29" i="1"/>
  <c r="W22" i="1"/>
  <c r="V21" i="1"/>
  <c r="W12" i="1"/>
  <c r="W7" i="1" s="1"/>
  <c r="W6" i="1" s="1"/>
  <c r="V11" i="1"/>
  <c r="V7" i="1" s="1"/>
  <c r="V6" i="1" s="1"/>
  <c r="Z91" i="2"/>
  <c r="U86" i="2"/>
  <c r="T85" i="2"/>
  <c r="S84" i="2"/>
  <c r="Z82" i="2"/>
  <c r="U77" i="2"/>
  <c r="T76" i="2"/>
  <c r="S75" i="2"/>
  <c r="Z74" i="2"/>
  <c r="U69" i="2"/>
  <c r="T68" i="2"/>
  <c r="S67" i="2"/>
  <c r="Z65" i="2"/>
  <c r="Z57" i="2" s="1"/>
  <c r="U60" i="2"/>
  <c r="U57" i="2" s="1"/>
  <c r="T59" i="2"/>
  <c r="T57" i="2" s="1"/>
  <c r="S58" i="2"/>
  <c r="S57" i="2" s="1"/>
  <c r="Z56" i="2"/>
  <c r="U51" i="2"/>
  <c r="T50" i="2"/>
  <c r="S49" i="2"/>
  <c r="Z48" i="2"/>
  <c r="U43" i="2"/>
  <c r="T42" i="2"/>
  <c r="S41" i="2"/>
  <c r="Z40" i="2"/>
  <c r="U35" i="2"/>
  <c r="T34" i="2"/>
  <c r="S33" i="2"/>
  <c r="Z32" i="2"/>
  <c r="U27" i="2"/>
  <c r="T26" i="2"/>
  <c r="S25" i="2"/>
  <c r="Z24" i="2"/>
  <c r="U19" i="2"/>
  <c r="T18" i="2"/>
  <c r="S17" i="2"/>
  <c r="Z16" i="2"/>
  <c r="U11" i="2"/>
  <c r="T10" i="2"/>
  <c r="S9" i="2"/>
  <c r="Z189" i="1"/>
  <c r="Z181" i="1" s="1"/>
  <c r="U184" i="1"/>
  <c r="T183" i="1"/>
  <c r="T181" i="1" s="1"/>
  <c r="S182" i="1"/>
  <c r="S181" i="1" s="1"/>
  <c r="Z180" i="1"/>
  <c r="Z172" i="1" s="1"/>
  <c r="U175" i="1"/>
  <c r="T174" i="1"/>
  <c r="T172" i="1" s="1"/>
  <c r="S173" i="1"/>
  <c r="S172" i="1" s="1"/>
  <c r="Z171" i="1"/>
  <c r="Z163" i="1" s="1"/>
  <c r="U166" i="1"/>
  <c r="U163" i="1" s="1"/>
  <c r="T165" i="1"/>
  <c r="T163" i="1" s="1"/>
  <c r="S164" i="1"/>
  <c r="S163" i="1" s="1"/>
  <c r="Z161" i="1"/>
  <c r="Z153" i="1" s="1"/>
  <c r="U156" i="1"/>
  <c r="U153" i="1" s="1"/>
  <c r="T155" i="1"/>
  <c r="T153" i="1" s="1"/>
  <c r="S154" i="1"/>
  <c r="S153" i="1" s="1"/>
  <c r="Z152" i="1"/>
  <c r="Z144" i="1" s="1"/>
  <c r="U147" i="1"/>
  <c r="U144" i="1" s="1"/>
  <c r="T146" i="1"/>
  <c r="T144" i="1" s="1"/>
  <c r="S145" i="1"/>
  <c r="S144" i="1" s="1"/>
  <c r="Z143" i="1"/>
  <c r="Z135" i="1" s="1"/>
  <c r="U138" i="1"/>
  <c r="T137" i="1"/>
  <c r="T135" i="1" s="1"/>
  <c r="S136" i="1"/>
  <c r="S135" i="1" s="1"/>
  <c r="Z133" i="1"/>
  <c r="Z125" i="1" s="1"/>
  <c r="U128" i="1"/>
  <c r="U125" i="1" s="1"/>
  <c r="T127" i="1"/>
  <c r="T125" i="1" s="1"/>
  <c r="S126" i="1"/>
  <c r="S125" i="1" s="1"/>
  <c r="Z124" i="1"/>
  <c r="U119" i="1"/>
  <c r="T118" i="1"/>
  <c r="S117" i="1"/>
  <c r="Z116" i="1"/>
  <c r="U111" i="1"/>
  <c r="T110" i="1"/>
  <c r="S109" i="1"/>
  <c r="Z108" i="1"/>
  <c r="U103" i="1"/>
  <c r="T102" i="1"/>
  <c r="S101" i="1"/>
  <c r="S100" i="1"/>
  <c r="S95" i="1"/>
  <c r="S94" i="1"/>
  <c r="S93" i="1"/>
  <c r="Z90" i="1"/>
  <c r="U85" i="1"/>
  <c r="T84" i="1"/>
  <c r="S83" i="1"/>
  <c r="Z82" i="1"/>
  <c r="U77" i="1"/>
  <c r="T76" i="1"/>
  <c r="S75" i="1"/>
  <c r="Z74" i="1"/>
  <c r="U69" i="1"/>
  <c r="T68" i="1"/>
  <c r="S67" i="1"/>
  <c r="Z65" i="1"/>
  <c r="U60" i="1"/>
  <c r="T59" i="1"/>
  <c r="S58" i="1"/>
  <c r="Z57" i="1"/>
  <c r="U52" i="1"/>
  <c r="T51" i="1"/>
  <c r="S50" i="1"/>
  <c r="Z49" i="1"/>
  <c r="U44" i="1"/>
  <c r="T43" i="1"/>
  <c r="S42" i="1"/>
  <c r="Z41" i="1"/>
  <c r="U36" i="1"/>
  <c r="T35" i="1"/>
  <c r="S34" i="1"/>
  <c r="Z33" i="1"/>
  <c r="U28" i="1"/>
  <c r="T27" i="1"/>
  <c r="S26" i="1"/>
  <c r="Z25" i="1"/>
  <c r="U20" i="1"/>
  <c r="T19" i="1"/>
  <c r="S18" i="1"/>
  <c r="Z15" i="1"/>
  <c r="Z7" i="1" s="1"/>
  <c r="Z6" i="1" s="1"/>
  <c r="U10" i="1"/>
  <c r="T9" i="1"/>
  <c r="T7" i="1" s="1"/>
  <c r="T6" i="1" s="1"/>
  <c r="S8" i="1"/>
  <c r="S7" i="1" s="1"/>
  <c r="S6" i="1" s="1"/>
  <c r="Y162" i="1" l="1"/>
  <c r="X162" i="1"/>
  <c r="Y134" i="1"/>
  <c r="X134" i="1"/>
  <c r="X66" i="2"/>
  <c r="Y66" i="2"/>
  <c r="V66" i="1"/>
  <c r="W66" i="1"/>
  <c r="V134" i="1"/>
  <c r="V162" i="1"/>
  <c r="W162" i="1"/>
  <c r="W66" i="2"/>
  <c r="V66" i="2"/>
  <c r="W8" i="2"/>
  <c r="V8" i="2"/>
  <c r="W92" i="1"/>
  <c r="W91" i="1" s="1"/>
  <c r="V92" i="1"/>
  <c r="V91" i="1" s="1"/>
  <c r="W17" i="1"/>
  <c r="W16" i="1" s="1"/>
  <c r="V17" i="1"/>
  <c r="V16" i="1" s="1"/>
  <c r="W134" i="1"/>
  <c r="U181" i="1"/>
  <c r="U172" i="1"/>
  <c r="U135" i="1"/>
  <c r="U134" i="1" s="1"/>
  <c r="U7" i="1"/>
  <c r="U6" i="1" s="1"/>
  <c r="U83" i="2"/>
  <c r="S83" i="2"/>
  <c r="Z83" i="2"/>
  <c r="S66" i="2"/>
  <c r="T83" i="2"/>
  <c r="T8" i="2"/>
  <c r="T66" i="2"/>
  <c r="U8" i="2"/>
  <c r="U66" i="2"/>
  <c r="Z8" i="2"/>
  <c r="S8" i="2"/>
  <c r="Z66" i="2"/>
  <c r="Z162" i="1"/>
  <c r="T162" i="1"/>
  <c r="T66" i="1"/>
  <c r="T92" i="1"/>
  <c r="T91" i="1" s="1"/>
  <c r="Z17" i="1"/>
  <c r="Z134" i="1"/>
  <c r="U17" i="1"/>
  <c r="S134" i="1"/>
  <c r="U66" i="1"/>
  <c r="Z66" i="1"/>
  <c r="S66" i="1"/>
  <c r="U92" i="1"/>
  <c r="U91" i="1" s="1"/>
  <c r="Z92" i="1"/>
  <c r="Z91" i="1" s="1"/>
  <c r="S162" i="1"/>
  <c r="S17" i="1"/>
  <c r="T134" i="1"/>
  <c r="T17" i="1"/>
  <c r="S92" i="1"/>
  <c r="S91" i="1" s="1"/>
  <c r="U162" i="1" l="1"/>
  <c r="Z16" i="1"/>
  <c r="U16" i="1"/>
  <c r="T16" i="1"/>
  <c r="S16" i="1"/>
</calcChain>
</file>

<file path=xl/sharedStrings.xml><?xml version="1.0" encoding="utf-8"?>
<sst xmlns="http://schemas.openxmlformats.org/spreadsheetml/2006/main" count="464" uniqueCount="80">
  <si>
    <t>NIMD Sahel</t>
  </si>
  <si>
    <t>GORIN*</t>
  </si>
  <si>
    <t>AMwA**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</si>
  <si>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</si>
  <si>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</si>
  <si>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</si>
  <si>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</si>
  <si>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</si>
  <si>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</si>
  <si>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</si>
  <si>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</si>
  <si>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</si>
  <si>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Iraq</t>
  </si>
  <si>
    <t>Mali</t>
  </si>
  <si>
    <t xml:space="preserve">Burkina </t>
  </si>
  <si>
    <t>Niger</t>
  </si>
  <si>
    <t>Sahel</t>
  </si>
  <si>
    <t>Horn of Africa</t>
  </si>
  <si>
    <t>Baseline</t>
  </si>
  <si>
    <t>Target 2021</t>
  </si>
  <si>
    <t>Actual 2021</t>
  </si>
  <si>
    <t>Target 2022</t>
  </si>
  <si>
    <t>Actual 2022</t>
  </si>
  <si>
    <t>Target 2023</t>
  </si>
  <si>
    <t>Actual 2023</t>
  </si>
  <si>
    <t>Target 21-25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</si>
  <si>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</si>
  <si>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</si>
  <si>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</si>
  <si>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B</t>
  </si>
  <si>
    <t>--</t>
  </si>
  <si>
    <t>T21-25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</si>
  <si>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</si>
  <si>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</si>
  <si>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</si>
  <si>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</si>
  <si>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</si>
  <si>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</si>
  <si>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</si>
  <si>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</si>
  <si>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</si>
  <si>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</si>
  <si>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</si>
  <si>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# of interparty dialogue meetings (at subnational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</si>
  <si>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</si>
  <si>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</si>
  <si>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</si>
  <si>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</si>
  <si>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</si>
  <si>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</si>
  <si>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SCS042 # of advocacy initiatives carried out by CSOs at sub-national level</t>
  </si>
  <si>
    <t># of L&amp;A activities for making the political system more inclusive (in relation to women / youth / minority groups) at subnational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</si>
  <si>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</si>
  <si>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</si>
  <si>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</si>
  <si>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</si>
  <si>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</si>
  <si>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</si>
  <si>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</si>
  <si>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</si>
  <si>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</si>
  <si>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</si>
  <si>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</si>
  <si>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</si>
  <si>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</si>
  <si>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</si>
  <si>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* GORIN measurements include Senegal, Mali, Niger and Burkina Faso (Sahel regional programme)</t>
  </si>
  <si>
    <t>** AMwA measurements include Ethiopia, Sudan, Kenya, Uganda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</si>
  <si>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</si>
  <si>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</si>
  <si>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NA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</si>
  <si>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</si>
  <si>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</si>
  <si>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</si>
  <si>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</si>
  <si>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</si>
  <si>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</si>
  <si>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</si>
  <si>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* GORIN measurements include results from Senegal, Mali, Niger and Burkina Faso (Sahel regional programme)</t>
  </si>
  <si>
    <t>** AMwA measurements include results from Ethiopia, Sudan, Kenya, Uganda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</si>
</sst>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vertical="center" wrapText="1"/>
    </xf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2" xfId="0" quotePrefix="1" applyFont="1" applyFill="1" applyBorder="1" applyAlignment="1">
      <alignment horizontal="right" vertical="center" wrapText="1"/>
    </xf>
    <xf numFmtId="0" fontId="3" fillId="7" borderId="4" xfId="0" quotePrefix="1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righ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4" xfId="0" quotePrefix="1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1" xfId="0" quotePrefix="1" applyFont="1" applyFill="1" applyBorder="1" applyAlignment="1">
      <alignment horizontal="right" vertical="center" wrapText="1"/>
    </xf>
    <xf numFmtId="0" fontId="3" fillId="7" borderId="4" xfId="0" quotePrefix="1" applyFont="1" applyFill="1" applyBorder="1" applyAlignment="1">
      <alignment horizontal="center" vertical="center" wrapText="1"/>
    </xf>
    <xf numFmtId="0" fontId="4" fillId="7" borderId="0" xfId="0" applyFont="1" applyFill="1"/>
    <xf numFmtId="0" fontId="3" fillId="7" borderId="12" xfId="0" quotePrefix="1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3" fillId="3" borderId="5" xfId="0" applyFont="1" applyFill="1" applyBorder="1" applyAlignment="1">
      <alignment horizontal="center" vertical="center" textRotation="180" wrapText="1"/>
    </xf>
    <xf numFmtId="0" fontId="3" fillId="3" borderId="8" xfId="0" applyFont="1" applyFill="1" applyBorder="1" applyAlignment="1">
      <alignment horizontal="center" vertical="center" textRotation="180" wrapText="1"/>
    </xf>
    <xf numFmtId="0" fontId="3" fillId="3" borderId="11" xfId="0" applyFont="1" applyFill="1" applyBorder="1" applyAlignment="1">
      <alignment horizontal="center" vertical="center" textRotation="180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188"/>
  <sheetViews>
    <sheetView tabSelected="1" zoomScale="85" zoomScaleNormal="85" workbookViewId="0">
      <pane ySplit="6" topLeftCell="A7" activePane="bottomLeft" state="frozen"/>
      <selection pane="bottomLeft" activeCell="B8" sqref="B8:B15"/>
    </sheetView>
  </sheetViews>
  <sheetFormatPr defaultRowHeight="15" customHeight="1" x14ac:dyDescent="0.35"/>
  <cols>
    <col min="2" max="2" width="14.26953125" customWidth="1"/>
    <col min="3" max="3" width="17.6328125" customWidth="1"/>
    <col min="4" max="9" width="8.7265625" style="16"/>
    <col min="10" max="10" width="9.1796875" style="33"/>
    <col min="11" max="12" width="8.7265625" style="16"/>
    <col min="13" max="13" width="9.1796875" style="16"/>
    <col min="14" max="18" width="8.7265625" style="16"/>
  </cols>
  <sheetData>
    <row r="1" spans="2:26" ht="14.5" x14ac:dyDescent="0.35">
      <c r="I1" s="20"/>
      <c r="J1" s="20"/>
      <c r="N1" s="36" t="s">
        <v>0</v>
      </c>
      <c r="O1" s="37"/>
      <c r="P1" s="38"/>
      <c r="Q1" s="14" t="s">
        <v>1</v>
      </c>
      <c r="R1" s="17" t="s">
        <v>2</v>
      </c>
    </row>
    <row r="2" spans="2:26" ht="15" customHeight="1" x14ac:dyDescent="0.35">
      <c r="B2" s="47"/>
      <c r="C2" s="48"/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65" t="s">
        <v>16</v>
      </c>
      <c r="R2" s="39" t="s">
        <v>17</v>
      </c>
      <c r="S2" s="62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</row>
    <row r="3" spans="2:26" ht="14.5" customHeight="1" x14ac:dyDescent="0.35">
      <c r="B3" s="49"/>
      <c r="C3" s="5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66"/>
      <c r="R3" s="40"/>
      <c r="S3" s="63"/>
      <c r="T3" s="56"/>
      <c r="U3" s="56"/>
      <c r="V3" s="56"/>
      <c r="W3" s="56"/>
      <c r="X3" s="56"/>
      <c r="Y3" s="56"/>
      <c r="Z3" s="56"/>
    </row>
    <row r="4" spans="2:26" ht="14.5" x14ac:dyDescent="0.35">
      <c r="B4" s="49"/>
      <c r="C4" s="5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6"/>
      <c r="R4" s="40"/>
      <c r="S4" s="63"/>
      <c r="T4" s="56"/>
      <c r="U4" s="56"/>
      <c r="V4" s="56"/>
      <c r="W4" s="56"/>
      <c r="X4" s="56"/>
      <c r="Y4" s="56"/>
      <c r="Z4" s="56"/>
    </row>
    <row r="5" spans="2:26" ht="14.5" x14ac:dyDescent="0.35">
      <c r="B5" s="51"/>
      <c r="C5" s="5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67"/>
      <c r="R5" s="41"/>
      <c r="S5" s="64"/>
      <c r="T5" s="57"/>
      <c r="U5" s="57"/>
      <c r="V5" s="57"/>
      <c r="W5" s="57"/>
      <c r="X5" s="57"/>
      <c r="Y5" s="57"/>
      <c r="Z5" s="57"/>
    </row>
    <row r="6" spans="2:26" ht="14.5" x14ac:dyDescent="0.35">
      <c r="B6" s="58" t="s">
        <v>26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1">
        <f>S7</f>
        <v>1</v>
      </c>
      <c r="T6" s="1">
        <f t="shared" ref="T6:Y6" si="0">T7</f>
        <v>15</v>
      </c>
      <c r="U6" s="1">
        <f t="shared" si="0"/>
        <v>5</v>
      </c>
      <c r="V6" s="1">
        <f t="shared" si="0"/>
        <v>24</v>
      </c>
      <c r="W6" s="1">
        <f t="shared" si="0"/>
        <v>21</v>
      </c>
      <c r="X6" s="1">
        <f t="shared" si="0"/>
        <v>25</v>
      </c>
      <c r="Y6" s="1">
        <f t="shared" si="0"/>
        <v>13</v>
      </c>
      <c r="Z6" s="1">
        <f t="shared" ref="Z6" si="1">Z7</f>
        <v>96</v>
      </c>
    </row>
    <row r="7" spans="2:26" ht="14.5" x14ac:dyDescent="0.35">
      <c r="B7" s="60" t="s">
        <v>27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2">
        <f>SUM(S8:S15)</f>
        <v>1</v>
      </c>
      <c r="T7" s="2">
        <f>SUM(T8:T15)</f>
        <v>15</v>
      </c>
      <c r="U7" s="2">
        <f>SUM(U8:U15)</f>
        <v>5</v>
      </c>
      <c r="V7" s="2">
        <f t="shared" ref="V7:X7" si="2">SUM(V8:V15)</f>
        <v>24</v>
      </c>
      <c r="W7" s="2">
        <f t="shared" si="2"/>
        <v>21</v>
      </c>
      <c r="X7" s="2">
        <f t="shared" si="2"/>
        <v>25</v>
      </c>
      <c r="Y7" s="2">
        <f>SUM(Y8:Y15)</f>
        <v>13</v>
      </c>
      <c r="Z7" s="2">
        <f>SUM(Z8:Z15)</f>
        <v>96</v>
      </c>
    </row>
    <row r="8" spans="2:26" ht="14.5" x14ac:dyDescent="0.35">
      <c r="B8" s="42" t="s">
        <v>28</v>
      </c>
      <c r="C8" s="3" t="s">
        <v>29</v>
      </c>
      <c r="D8" s="22">
        <v>1</v>
      </c>
      <c r="E8" s="11">
        <v>0</v>
      </c>
      <c r="F8" s="11"/>
      <c r="G8" s="11">
        <v>0</v>
      </c>
      <c r="H8" s="11"/>
      <c r="I8" s="21"/>
      <c r="J8" s="21"/>
      <c r="K8" s="11"/>
      <c r="L8" s="18"/>
      <c r="M8" s="22"/>
      <c r="N8" s="22">
        <v>0</v>
      </c>
      <c r="O8" s="22">
        <v>0</v>
      </c>
      <c r="P8" s="22"/>
      <c r="Q8" s="11"/>
      <c r="R8" s="18"/>
      <c r="S8" s="3">
        <f>SUM(D8:R8)</f>
        <v>1</v>
      </c>
      <c r="T8" s="3"/>
      <c r="U8" s="3"/>
      <c r="V8" s="3"/>
      <c r="W8" s="3"/>
      <c r="X8" s="3"/>
      <c r="Y8" s="3"/>
      <c r="Z8" s="3"/>
    </row>
    <row r="9" spans="2:26" ht="24" x14ac:dyDescent="0.35">
      <c r="B9" s="43"/>
      <c r="C9" s="3" t="s">
        <v>19</v>
      </c>
      <c r="D9" s="22">
        <v>3</v>
      </c>
      <c r="E9" s="11">
        <v>5</v>
      </c>
      <c r="F9" s="11"/>
      <c r="G9" s="11">
        <v>7</v>
      </c>
      <c r="H9" s="11"/>
      <c r="I9" s="21"/>
      <c r="J9" s="21"/>
      <c r="K9" s="11"/>
      <c r="L9" s="18"/>
      <c r="M9" s="22"/>
      <c r="N9" s="22">
        <v>0</v>
      </c>
      <c r="O9" s="22">
        <v>0</v>
      </c>
      <c r="P9" s="22"/>
      <c r="Q9" s="11"/>
      <c r="R9" s="18"/>
      <c r="S9" s="3"/>
      <c r="T9" s="3">
        <f>SUM(D9:R9)</f>
        <v>15</v>
      </c>
      <c r="U9" s="3"/>
      <c r="V9" s="3"/>
      <c r="W9" s="3"/>
      <c r="X9" s="3"/>
      <c r="Y9" s="3"/>
      <c r="Z9" s="3"/>
    </row>
    <row r="10" spans="2:26" ht="14.5" x14ac:dyDescent="0.35">
      <c r="B10" s="43"/>
      <c r="C10" s="3" t="s">
        <v>20</v>
      </c>
      <c r="D10" s="22">
        <v>2</v>
      </c>
      <c r="E10" s="11">
        <v>3</v>
      </c>
      <c r="F10" s="11"/>
      <c r="G10" s="11">
        <v>0</v>
      </c>
      <c r="H10" s="11"/>
      <c r="I10" s="21"/>
      <c r="J10" s="21"/>
      <c r="K10" s="11"/>
      <c r="L10" s="18"/>
      <c r="M10" s="22"/>
      <c r="N10" s="22">
        <v>0</v>
      </c>
      <c r="O10" s="22">
        <v>0</v>
      </c>
      <c r="P10" s="22"/>
      <c r="Q10" s="11"/>
      <c r="R10" s="18"/>
      <c r="S10" s="3"/>
      <c r="T10" s="3"/>
      <c r="U10" s="3">
        <f>SUM(D10:R10)</f>
        <v>5</v>
      </c>
      <c r="V10" s="3"/>
      <c r="W10" s="3"/>
      <c r="X10" s="3"/>
      <c r="Y10" s="3"/>
      <c r="Z10" s="3"/>
    </row>
    <row r="11" spans="2:26" ht="24" x14ac:dyDescent="0.35">
      <c r="B11" s="43"/>
      <c r="C11" s="3" t="s">
        <v>21</v>
      </c>
      <c r="D11" s="23" t="s">
        <v>30</v>
      </c>
      <c r="E11" s="11">
        <v>8</v>
      </c>
      <c r="F11" s="11"/>
      <c r="G11" s="11">
        <v>10</v>
      </c>
      <c r="H11" s="11"/>
      <c r="I11" s="21"/>
      <c r="J11" s="21"/>
      <c r="K11" s="11"/>
      <c r="L11" s="18"/>
      <c r="M11" s="22"/>
      <c r="N11" s="22">
        <v>2</v>
      </c>
      <c r="O11" s="22">
        <v>4</v>
      </c>
      <c r="P11" s="22"/>
      <c r="Q11" s="11"/>
      <c r="R11" s="18"/>
      <c r="S11" s="3"/>
      <c r="T11" s="3"/>
      <c r="U11" s="3"/>
      <c r="V11" s="3">
        <f>SUM(D11:R11)</f>
        <v>24</v>
      </c>
      <c r="W11" s="3"/>
      <c r="X11" s="3"/>
      <c r="Y11" s="3"/>
      <c r="Z11" s="3"/>
    </row>
    <row r="12" spans="2:26" ht="14.5" x14ac:dyDescent="0.35">
      <c r="B12" s="43"/>
      <c r="C12" s="3" t="s">
        <v>22</v>
      </c>
      <c r="D12" s="23" t="s">
        <v>30</v>
      </c>
      <c r="E12" s="11">
        <v>6</v>
      </c>
      <c r="F12" s="11"/>
      <c r="G12" s="11">
        <v>11</v>
      </c>
      <c r="H12" s="11"/>
      <c r="I12" s="21"/>
      <c r="J12" s="21"/>
      <c r="K12" s="11"/>
      <c r="L12" s="18"/>
      <c r="M12" s="22"/>
      <c r="N12" s="22">
        <v>2</v>
      </c>
      <c r="O12" s="22">
        <v>2</v>
      </c>
      <c r="P12" s="22"/>
      <c r="Q12" s="11"/>
      <c r="R12" s="18"/>
      <c r="S12" s="3"/>
      <c r="T12" s="3"/>
      <c r="U12" s="3"/>
      <c r="V12" s="3"/>
      <c r="W12" s="3">
        <f>SUM(D12:R12)</f>
        <v>21</v>
      </c>
      <c r="X12" s="3"/>
      <c r="Y12" s="3"/>
      <c r="Z12" s="3"/>
    </row>
    <row r="13" spans="2:26" ht="24" x14ac:dyDescent="0.35">
      <c r="B13" s="43"/>
      <c r="C13" s="3" t="s">
        <v>23</v>
      </c>
      <c r="D13" s="23" t="s">
        <v>30</v>
      </c>
      <c r="E13" s="11">
        <v>13</v>
      </c>
      <c r="F13" s="11"/>
      <c r="G13" s="11">
        <v>7</v>
      </c>
      <c r="H13" s="11"/>
      <c r="I13" s="21"/>
      <c r="J13" s="21"/>
      <c r="K13" s="11"/>
      <c r="L13" s="18"/>
      <c r="M13" s="22"/>
      <c r="N13" s="22">
        <v>2</v>
      </c>
      <c r="O13" s="22">
        <v>3</v>
      </c>
      <c r="P13" s="22"/>
      <c r="Q13" s="11"/>
      <c r="R13" s="18"/>
      <c r="S13" s="3"/>
      <c r="T13" s="3"/>
      <c r="U13" s="3"/>
      <c r="V13" s="3"/>
      <c r="W13" s="3"/>
      <c r="X13" s="3">
        <f>SUM(D13:R13)</f>
        <v>25</v>
      </c>
      <c r="Y13" s="3"/>
      <c r="Z13" s="3"/>
    </row>
    <row r="14" spans="2:26" ht="14.5" x14ac:dyDescent="0.35">
      <c r="B14" s="43"/>
      <c r="C14" s="3" t="s">
        <v>24</v>
      </c>
      <c r="D14" s="23" t="s">
        <v>30</v>
      </c>
      <c r="E14" s="11">
        <v>8</v>
      </c>
      <c r="F14" s="11"/>
      <c r="G14" s="11">
        <v>0</v>
      </c>
      <c r="H14" s="11"/>
      <c r="I14" s="21"/>
      <c r="J14" s="21"/>
      <c r="K14" s="11"/>
      <c r="L14" s="18"/>
      <c r="M14" s="22"/>
      <c r="N14" s="22">
        <v>4</v>
      </c>
      <c r="O14" s="22">
        <v>1</v>
      </c>
      <c r="P14" s="22"/>
      <c r="Q14" s="11"/>
      <c r="R14" s="18"/>
      <c r="S14" s="3"/>
      <c r="T14" s="3"/>
      <c r="U14" s="3"/>
      <c r="V14" s="3"/>
      <c r="W14" s="3"/>
      <c r="X14" s="3"/>
      <c r="Y14" s="3">
        <f>SUM(D14:R14)</f>
        <v>13</v>
      </c>
      <c r="Z14" s="3"/>
    </row>
    <row r="15" spans="2:26" ht="14.5" x14ac:dyDescent="0.35">
      <c r="B15" s="44"/>
      <c r="C15" s="3" t="s">
        <v>31</v>
      </c>
      <c r="D15" s="22">
        <v>12</v>
      </c>
      <c r="E15" s="11">
        <v>13</v>
      </c>
      <c r="F15" s="11"/>
      <c r="G15" s="11">
        <v>47</v>
      </c>
      <c r="H15" s="11"/>
      <c r="I15" s="21"/>
      <c r="J15" s="21"/>
      <c r="K15" s="11"/>
      <c r="L15" s="18"/>
      <c r="M15" s="22"/>
      <c r="N15" s="22">
        <v>8</v>
      </c>
      <c r="O15" s="22">
        <v>16</v>
      </c>
      <c r="P15" s="22"/>
      <c r="Q15" s="11"/>
      <c r="R15" s="18"/>
      <c r="S15" s="3"/>
      <c r="T15" s="3"/>
      <c r="U15" s="3"/>
      <c r="V15" s="3"/>
      <c r="W15" s="3"/>
      <c r="X15" s="3"/>
      <c r="Y15" s="3"/>
      <c r="Z15" s="3">
        <f>SUM(D15:R15)</f>
        <v>96</v>
      </c>
    </row>
    <row r="16" spans="2:26" ht="14.5" x14ac:dyDescent="0.35">
      <c r="B16" s="45" t="s">
        <v>32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5">
        <f>S66+S17</f>
        <v>40</v>
      </c>
      <c r="T16" s="5">
        <f>T66+T17</f>
        <v>113</v>
      </c>
      <c r="U16" s="5">
        <f>U66+U17</f>
        <v>177</v>
      </c>
      <c r="V16" s="5">
        <f t="shared" ref="V16:Y16" si="3">V66+V17</f>
        <v>157</v>
      </c>
      <c r="W16" s="5">
        <f t="shared" si="3"/>
        <v>182</v>
      </c>
      <c r="X16" s="5">
        <f t="shared" si="3"/>
        <v>142</v>
      </c>
      <c r="Y16" s="5">
        <f t="shared" si="3"/>
        <v>178</v>
      </c>
      <c r="Z16" s="5">
        <f>Z66+Z17</f>
        <v>673</v>
      </c>
    </row>
    <row r="17" spans="2:26" ht="14.5" x14ac:dyDescent="0.35">
      <c r="B17" s="53" t="s">
        <v>33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6">
        <f>SUM(S18:S65)</f>
        <v>38</v>
      </c>
      <c r="T17" s="6">
        <f>SUM(T18:T65)</f>
        <v>108</v>
      </c>
      <c r="U17" s="6">
        <f>SUM(U18:U65)</f>
        <v>129</v>
      </c>
      <c r="V17" s="6">
        <f t="shared" ref="V17:W17" si="4">SUM(V18:V65)</f>
        <v>119</v>
      </c>
      <c r="W17" s="6">
        <f t="shared" si="4"/>
        <v>131</v>
      </c>
      <c r="X17" s="6">
        <f>SUM(X18:X65)</f>
        <v>104</v>
      </c>
      <c r="Y17" s="6">
        <f>SUM(Y18:Y65)</f>
        <v>134</v>
      </c>
      <c r="Z17" s="6">
        <f>SUM(Z18:Z65)</f>
        <v>540</v>
      </c>
    </row>
    <row r="18" spans="2:26" ht="14.5" x14ac:dyDescent="0.35">
      <c r="B18" s="42" t="s">
        <v>34</v>
      </c>
      <c r="C18" s="3" t="s">
        <v>29</v>
      </c>
      <c r="D18" s="22"/>
      <c r="E18" s="22"/>
      <c r="F18" s="15"/>
      <c r="G18" s="15"/>
      <c r="H18" s="15"/>
      <c r="I18" s="13"/>
      <c r="J18" s="13"/>
      <c r="K18" s="15"/>
      <c r="L18" s="15"/>
      <c r="M18" s="35"/>
      <c r="N18" s="70">
        <v>0</v>
      </c>
      <c r="O18" s="71"/>
      <c r="P18" s="72"/>
      <c r="Q18" s="15">
        <v>0</v>
      </c>
      <c r="R18" s="15"/>
      <c r="S18" s="3">
        <f>SUM(D18:R18)</f>
        <v>0</v>
      </c>
      <c r="T18" s="3"/>
      <c r="U18" s="3"/>
      <c r="V18" s="3"/>
      <c r="W18" s="3"/>
      <c r="X18" s="3"/>
      <c r="Y18" s="3"/>
      <c r="Z18" s="3"/>
    </row>
    <row r="19" spans="2:26" ht="15" customHeight="1" x14ac:dyDescent="0.35">
      <c r="B19" s="43"/>
      <c r="C19" s="3" t="s">
        <v>19</v>
      </c>
      <c r="D19" s="22"/>
      <c r="E19" s="22"/>
      <c r="F19" s="15"/>
      <c r="G19" s="15"/>
      <c r="H19" s="15"/>
      <c r="I19" s="13"/>
      <c r="J19" s="13"/>
      <c r="K19" s="15"/>
      <c r="L19" s="15"/>
      <c r="M19" s="35"/>
      <c r="N19" s="70">
        <v>0</v>
      </c>
      <c r="O19" s="71"/>
      <c r="P19" s="72"/>
      <c r="Q19" s="15">
        <v>5</v>
      </c>
      <c r="R19" s="15"/>
      <c r="S19" s="3"/>
      <c r="T19" s="3">
        <f>SUM(D19:R19)</f>
        <v>5</v>
      </c>
      <c r="U19" s="3"/>
      <c r="V19" s="3"/>
      <c r="W19" s="3"/>
      <c r="X19" s="3"/>
      <c r="Y19" s="3"/>
      <c r="Z19" s="3"/>
    </row>
    <row r="20" spans="2:26" ht="14.5" x14ac:dyDescent="0.35">
      <c r="B20" s="43"/>
      <c r="C20" s="3" t="s">
        <v>20</v>
      </c>
      <c r="D20" s="22"/>
      <c r="E20" s="22"/>
      <c r="F20" s="15"/>
      <c r="G20" s="15"/>
      <c r="H20" s="15"/>
      <c r="I20" s="13"/>
      <c r="J20" s="13"/>
      <c r="K20" s="15"/>
      <c r="L20" s="15"/>
      <c r="M20" s="35"/>
      <c r="N20" s="21"/>
      <c r="O20" s="25">
        <v>0</v>
      </c>
      <c r="P20" s="13"/>
      <c r="Q20" s="15">
        <v>7</v>
      </c>
      <c r="R20" s="15"/>
      <c r="S20" s="3"/>
      <c r="T20" s="3"/>
      <c r="U20" s="3">
        <f>SUM(D20:R20)</f>
        <v>7</v>
      </c>
      <c r="V20" s="3"/>
      <c r="W20" s="3"/>
      <c r="X20" s="3"/>
      <c r="Y20" s="3"/>
      <c r="Z20" s="3"/>
    </row>
    <row r="21" spans="2:26" ht="15" customHeight="1" x14ac:dyDescent="0.35">
      <c r="B21" s="43"/>
      <c r="C21" s="3" t="s">
        <v>21</v>
      </c>
      <c r="D21" s="22"/>
      <c r="E21" s="22"/>
      <c r="F21" s="15"/>
      <c r="G21" s="15"/>
      <c r="H21" s="15"/>
      <c r="I21" s="13"/>
      <c r="J21" s="13"/>
      <c r="K21" s="15"/>
      <c r="L21" s="15"/>
      <c r="M21" s="35"/>
      <c r="N21" s="21"/>
      <c r="O21" s="25">
        <v>2</v>
      </c>
      <c r="P21" s="13"/>
      <c r="Q21" s="15">
        <v>10</v>
      </c>
      <c r="R21" s="15"/>
      <c r="S21" s="3"/>
      <c r="T21" s="3"/>
      <c r="U21" s="3"/>
      <c r="V21" s="3">
        <f>SUM(D21:R21)</f>
        <v>12</v>
      </c>
      <c r="W21" s="3"/>
      <c r="X21" s="3"/>
      <c r="Y21" s="3"/>
      <c r="Z21" s="3"/>
    </row>
    <row r="22" spans="2:26" ht="14.5" x14ac:dyDescent="0.35">
      <c r="B22" s="43"/>
      <c r="C22" s="3" t="s">
        <v>22</v>
      </c>
      <c r="D22" s="22"/>
      <c r="E22" s="22"/>
      <c r="F22" s="15"/>
      <c r="G22" s="15"/>
      <c r="H22" s="15"/>
      <c r="I22" s="13"/>
      <c r="J22" s="13"/>
      <c r="K22" s="15"/>
      <c r="L22" s="15"/>
      <c r="M22" s="35"/>
      <c r="N22" s="21"/>
      <c r="O22" s="25">
        <v>1</v>
      </c>
      <c r="P22" s="13"/>
      <c r="Q22" s="15">
        <v>8</v>
      </c>
      <c r="R22" s="15"/>
      <c r="S22" s="3"/>
      <c r="T22" s="3"/>
      <c r="U22" s="3"/>
      <c r="V22" s="3"/>
      <c r="W22" s="3">
        <f>SUM(D22:R22)</f>
        <v>9</v>
      </c>
      <c r="X22" s="3"/>
      <c r="Y22" s="3"/>
      <c r="Z22" s="3"/>
    </row>
    <row r="23" spans="2:26" ht="24" x14ac:dyDescent="0.35">
      <c r="B23" s="43"/>
      <c r="C23" s="3" t="s">
        <v>23</v>
      </c>
      <c r="D23" s="22"/>
      <c r="E23" s="22"/>
      <c r="F23" s="15"/>
      <c r="G23" s="15"/>
      <c r="H23" s="15"/>
      <c r="I23" s="13"/>
      <c r="J23" s="13"/>
      <c r="K23" s="15"/>
      <c r="L23" s="15"/>
      <c r="M23" s="35"/>
      <c r="N23" s="21"/>
      <c r="O23" s="25">
        <v>1</v>
      </c>
      <c r="P23" s="13"/>
      <c r="Q23" s="15">
        <v>10</v>
      </c>
      <c r="R23" s="15"/>
      <c r="S23" s="3"/>
      <c r="T23" s="3"/>
      <c r="U23" s="3"/>
      <c r="V23" s="3"/>
      <c r="W23" s="3"/>
      <c r="X23" s="3">
        <f>SUM(D23:R23)</f>
        <v>11</v>
      </c>
      <c r="Y23" s="3"/>
      <c r="Z23" s="3"/>
    </row>
    <row r="24" spans="2:26" ht="14.5" x14ac:dyDescent="0.35">
      <c r="B24" s="43"/>
      <c r="C24" s="3" t="s">
        <v>24</v>
      </c>
      <c r="D24" s="22"/>
      <c r="E24" s="22"/>
      <c r="F24" s="15"/>
      <c r="G24" s="15"/>
      <c r="H24" s="15"/>
      <c r="I24" s="13"/>
      <c r="J24" s="13"/>
      <c r="K24" s="15"/>
      <c r="L24" s="15"/>
      <c r="M24" s="35"/>
      <c r="N24" s="21"/>
      <c r="O24" s="25">
        <v>1</v>
      </c>
      <c r="P24" s="13"/>
      <c r="Q24" s="15">
        <v>8</v>
      </c>
      <c r="R24" s="15"/>
      <c r="S24" s="3"/>
      <c r="T24" s="3"/>
      <c r="U24" s="3"/>
      <c r="V24" s="3"/>
      <c r="W24" s="3"/>
      <c r="X24" s="3"/>
      <c r="Y24" s="3">
        <f>SUM(D24:R24)</f>
        <v>9</v>
      </c>
      <c r="Z24" s="3"/>
    </row>
    <row r="25" spans="2:26" ht="14.5" x14ac:dyDescent="0.35">
      <c r="B25" s="44"/>
      <c r="C25" s="3" t="s">
        <v>31</v>
      </c>
      <c r="D25" s="22"/>
      <c r="E25" s="22"/>
      <c r="F25" s="15"/>
      <c r="G25" s="15"/>
      <c r="H25" s="15"/>
      <c r="I25" s="13"/>
      <c r="J25" s="13"/>
      <c r="K25" s="15"/>
      <c r="L25" s="15"/>
      <c r="M25" s="35"/>
      <c r="N25" s="70">
        <v>4</v>
      </c>
      <c r="O25" s="71"/>
      <c r="P25" s="72"/>
      <c r="Q25" s="15">
        <v>40</v>
      </c>
      <c r="R25" s="15"/>
      <c r="S25" s="3"/>
      <c r="T25" s="3"/>
      <c r="U25" s="3"/>
      <c r="V25" s="3"/>
      <c r="W25" s="3"/>
      <c r="X25" s="3"/>
      <c r="Y25" s="3"/>
      <c r="Z25" s="3">
        <f>SUM(D25:R25)</f>
        <v>44</v>
      </c>
    </row>
    <row r="26" spans="2:26" ht="14.5" x14ac:dyDescent="0.35">
      <c r="B26" s="42" t="s">
        <v>35</v>
      </c>
      <c r="C26" s="3" t="s">
        <v>29</v>
      </c>
      <c r="D26" s="22"/>
      <c r="E26" s="22"/>
      <c r="F26" s="15">
        <v>1</v>
      </c>
      <c r="G26" s="15"/>
      <c r="H26" s="15"/>
      <c r="I26" s="13"/>
      <c r="J26" s="13"/>
      <c r="K26" s="15"/>
      <c r="L26" s="15">
        <v>2</v>
      </c>
      <c r="M26" s="15"/>
      <c r="N26" s="15">
        <v>0</v>
      </c>
      <c r="O26" s="15">
        <v>0</v>
      </c>
      <c r="P26" s="15">
        <v>0</v>
      </c>
      <c r="Q26" s="15"/>
      <c r="R26" s="19" t="s">
        <v>30</v>
      </c>
      <c r="S26" s="3">
        <f>SUM(D26:R26)</f>
        <v>3</v>
      </c>
      <c r="T26" s="3"/>
      <c r="U26" s="3"/>
      <c r="V26" s="3"/>
      <c r="W26" s="3"/>
      <c r="X26" s="3"/>
      <c r="Y26" s="3"/>
      <c r="Z26" s="3"/>
    </row>
    <row r="27" spans="2:26" ht="24" x14ac:dyDescent="0.35">
      <c r="B27" s="43"/>
      <c r="C27" s="3" t="s">
        <v>19</v>
      </c>
      <c r="D27" s="22"/>
      <c r="E27" s="22"/>
      <c r="F27" s="15">
        <v>2</v>
      </c>
      <c r="G27" s="15"/>
      <c r="H27" s="15"/>
      <c r="I27" s="13"/>
      <c r="J27" s="13"/>
      <c r="K27" s="15"/>
      <c r="L27" s="15">
        <v>2</v>
      </c>
      <c r="M27" s="15"/>
      <c r="N27" s="15">
        <v>0</v>
      </c>
      <c r="O27" s="15">
        <v>1</v>
      </c>
      <c r="P27" s="15">
        <v>0</v>
      </c>
      <c r="Q27" s="15"/>
      <c r="R27" s="13" t="s">
        <v>30</v>
      </c>
      <c r="S27" s="3"/>
      <c r="T27" s="3">
        <f>SUM(D27:R27)</f>
        <v>5</v>
      </c>
      <c r="U27" s="3"/>
      <c r="V27" s="3"/>
      <c r="W27" s="3"/>
      <c r="X27" s="3"/>
      <c r="Y27" s="3"/>
      <c r="Z27" s="3"/>
    </row>
    <row r="28" spans="2:26" ht="14.5" x14ac:dyDescent="0.35">
      <c r="B28" s="43"/>
      <c r="C28" s="3" t="s">
        <v>20</v>
      </c>
      <c r="D28" s="22"/>
      <c r="E28" s="22"/>
      <c r="F28" s="15">
        <v>2</v>
      </c>
      <c r="G28" s="15"/>
      <c r="H28" s="15"/>
      <c r="I28" s="13"/>
      <c r="J28" s="13"/>
      <c r="K28" s="15"/>
      <c r="L28" s="15">
        <v>4</v>
      </c>
      <c r="M28" s="15"/>
      <c r="N28" s="15">
        <v>1</v>
      </c>
      <c r="O28" s="15">
        <v>3</v>
      </c>
      <c r="P28" s="15">
        <v>6</v>
      </c>
      <c r="Q28" s="15"/>
      <c r="R28" s="13" t="s">
        <v>30</v>
      </c>
      <c r="S28" s="3"/>
      <c r="T28" s="3"/>
      <c r="U28" s="3">
        <f>SUM(D28:R28)</f>
        <v>16</v>
      </c>
      <c r="V28" s="3"/>
      <c r="W28" s="3"/>
      <c r="X28" s="3"/>
      <c r="Y28" s="3"/>
      <c r="Z28" s="3"/>
    </row>
    <row r="29" spans="2:26" ht="24" x14ac:dyDescent="0.35">
      <c r="B29" s="43"/>
      <c r="C29" s="3" t="s">
        <v>21</v>
      </c>
      <c r="D29" s="22"/>
      <c r="E29" s="22"/>
      <c r="F29" s="24">
        <v>3</v>
      </c>
      <c r="G29" s="15"/>
      <c r="H29" s="15"/>
      <c r="I29" s="13"/>
      <c r="J29" s="13"/>
      <c r="K29" s="15"/>
      <c r="L29" s="15">
        <v>4</v>
      </c>
      <c r="M29" s="15"/>
      <c r="N29" s="15">
        <v>1</v>
      </c>
      <c r="O29" s="15">
        <v>1</v>
      </c>
      <c r="P29" s="15">
        <v>2</v>
      </c>
      <c r="Q29" s="15"/>
      <c r="R29" s="15">
        <v>7</v>
      </c>
      <c r="S29" s="3"/>
      <c r="T29" s="3"/>
      <c r="U29" s="3"/>
      <c r="V29" s="3">
        <f>SUM(D29:R29)</f>
        <v>18</v>
      </c>
      <c r="W29" s="3"/>
      <c r="X29" s="3"/>
      <c r="Y29" s="3"/>
      <c r="Z29" s="3"/>
    </row>
    <row r="30" spans="2:26" ht="14.5" x14ac:dyDescent="0.35">
      <c r="B30" s="43"/>
      <c r="C30" s="3" t="s">
        <v>22</v>
      </c>
      <c r="D30" s="22"/>
      <c r="E30" s="22"/>
      <c r="F30" s="24" t="s">
        <v>30</v>
      </c>
      <c r="G30" s="15"/>
      <c r="H30" s="15"/>
      <c r="I30" s="13"/>
      <c r="J30" s="13"/>
      <c r="K30" s="15"/>
      <c r="L30" s="15">
        <v>4</v>
      </c>
      <c r="M30" s="15"/>
      <c r="N30" s="15">
        <v>3</v>
      </c>
      <c r="O30" s="15">
        <v>3</v>
      </c>
      <c r="P30" s="15">
        <v>6</v>
      </c>
      <c r="Q30" s="15"/>
      <c r="R30" s="15">
        <v>12</v>
      </c>
      <c r="S30" s="3"/>
      <c r="T30" s="3"/>
      <c r="U30" s="3"/>
      <c r="V30" s="3"/>
      <c r="W30" s="3">
        <f>SUM(D30:R30)</f>
        <v>28</v>
      </c>
      <c r="X30" s="3"/>
      <c r="Y30" s="3"/>
      <c r="Z30" s="3"/>
    </row>
    <row r="31" spans="2:26" ht="24" x14ac:dyDescent="0.35">
      <c r="B31" s="43"/>
      <c r="C31" s="3" t="s">
        <v>23</v>
      </c>
      <c r="D31" s="22"/>
      <c r="E31" s="22"/>
      <c r="F31" s="24">
        <v>3</v>
      </c>
      <c r="G31" s="15"/>
      <c r="H31" s="15"/>
      <c r="I31" s="13"/>
      <c r="J31" s="13"/>
      <c r="K31" s="15"/>
      <c r="L31" s="15">
        <v>4</v>
      </c>
      <c r="M31" s="15"/>
      <c r="N31" s="15">
        <v>1</v>
      </c>
      <c r="O31" s="15">
        <v>2</v>
      </c>
      <c r="P31" s="15">
        <v>2</v>
      </c>
      <c r="Q31" s="15"/>
      <c r="R31" s="15">
        <v>15</v>
      </c>
      <c r="S31" s="3"/>
      <c r="T31" s="3"/>
      <c r="U31" s="3"/>
      <c r="V31" s="3"/>
      <c r="W31" s="3"/>
      <c r="X31" s="3">
        <f>SUM(D31:W31)</f>
        <v>27</v>
      </c>
      <c r="Y31" s="3"/>
      <c r="Z31" s="3"/>
    </row>
    <row r="32" spans="2:26" ht="14.5" x14ac:dyDescent="0.35">
      <c r="B32" s="43"/>
      <c r="C32" s="3" t="s">
        <v>24</v>
      </c>
      <c r="D32" s="22"/>
      <c r="E32" s="22"/>
      <c r="F32" s="24">
        <v>8</v>
      </c>
      <c r="G32" s="15"/>
      <c r="H32" s="15"/>
      <c r="I32" s="13"/>
      <c r="J32" s="13"/>
      <c r="K32" s="15"/>
      <c r="L32" s="15">
        <v>5</v>
      </c>
      <c r="M32" s="15"/>
      <c r="N32" s="15">
        <v>2</v>
      </c>
      <c r="O32" s="15">
        <v>2</v>
      </c>
      <c r="P32" s="15">
        <v>11</v>
      </c>
      <c r="Q32" s="15"/>
      <c r="R32" s="15">
        <v>13</v>
      </c>
      <c r="S32" s="3"/>
      <c r="T32" s="3"/>
      <c r="U32" s="3"/>
      <c r="V32" s="3"/>
      <c r="W32" s="3"/>
      <c r="X32" s="3"/>
      <c r="Y32" s="3">
        <f>SUM(D32:R32)</f>
        <v>41</v>
      </c>
      <c r="Z32" s="3"/>
    </row>
    <row r="33" spans="2:26" ht="14.5" x14ac:dyDescent="0.35">
      <c r="B33" s="44"/>
      <c r="C33" s="3" t="s">
        <v>31</v>
      </c>
      <c r="D33" s="22"/>
      <c r="E33" s="22"/>
      <c r="F33" s="15">
        <v>41</v>
      </c>
      <c r="G33" s="15"/>
      <c r="H33" s="15"/>
      <c r="I33" s="13"/>
      <c r="J33" s="13"/>
      <c r="K33" s="15"/>
      <c r="L33" s="15">
        <v>3</v>
      </c>
      <c r="M33" s="15"/>
      <c r="N33" s="15">
        <v>4</v>
      </c>
      <c r="O33" s="15">
        <v>6</v>
      </c>
      <c r="P33" s="15">
        <v>8</v>
      </c>
      <c r="Q33" s="15"/>
      <c r="R33" s="19"/>
      <c r="S33" s="3"/>
      <c r="T33" s="3"/>
      <c r="U33" s="3"/>
      <c r="V33" s="3"/>
      <c r="W33" s="3"/>
      <c r="X33" s="3"/>
      <c r="Y33" s="3"/>
      <c r="Z33" s="3">
        <f>SUM(D33:R33)</f>
        <v>62</v>
      </c>
    </row>
    <row r="34" spans="2:26" ht="14.5" x14ac:dyDescent="0.35">
      <c r="B34" s="42" t="s">
        <v>36</v>
      </c>
      <c r="C34" s="3" t="s">
        <v>29</v>
      </c>
      <c r="D34" s="22">
        <v>3</v>
      </c>
      <c r="E34" s="22"/>
      <c r="F34" s="15"/>
      <c r="G34" s="15"/>
      <c r="H34" s="15"/>
      <c r="I34" s="13"/>
      <c r="J34" s="13">
        <v>0</v>
      </c>
      <c r="K34" s="15"/>
      <c r="L34" s="15"/>
      <c r="M34" s="15"/>
      <c r="N34" s="15"/>
      <c r="O34" s="15"/>
      <c r="P34" s="15"/>
      <c r="Q34" s="15"/>
      <c r="R34" s="15"/>
      <c r="S34" s="3">
        <f>SUM(D34:R34)</f>
        <v>3</v>
      </c>
      <c r="T34" s="3"/>
      <c r="U34" s="3"/>
      <c r="V34" s="3"/>
      <c r="W34" s="3"/>
      <c r="X34" s="3"/>
      <c r="Y34" s="3"/>
      <c r="Z34" s="3"/>
    </row>
    <row r="35" spans="2:26" ht="24" x14ac:dyDescent="0.35">
      <c r="B35" s="43"/>
      <c r="C35" s="3" t="s">
        <v>19</v>
      </c>
      <c r="D35" s="22">
        <v>4</v>
      </c>
      <c r="E35" s="22"/>
      <c r="F35" s="15"/>
      <c r="G35" s="15"/>
      <c r="H35" s="15"/>
      <c r="I35" s="13"/>
      <c r="J35" s="13">
        <v>4</v>
      </c>
      <c r="K35" s="15"/>
      <c r="L35" s="15"/>
      <c r="M35" s="15"/>
      <c r="N35" s="15"/>
      <c r="O35" s="15"/>
      <c r="P35" s="15"/>
      <c r="Q35" s="15"/>
      <c r="R35" s="15"/>
      <c r="S35" s="3"/>
      <c r="T35" s="3">
        <f>SUM(D35:R35)</f>
        <v>8</v>
      </c>
      <c r="U35" s="3"/>
      <c r="V35" s="3"/>
      <c r="W35" s="3"/>
      <c r="X35" s="3"/>
      <c r="Y35" s="3"/>
      <c r="Z35" s="3"/>
    </row>
    <row r="36" spans="2:26" ht="14.5" x14ac:dyDescent="0.35">
      <c r="B36" s="43"/>
      <c r="C36" s="3" t="s">
        <v>20</v>
      </c>
      <c r="D36" s="22">
        <v>6</v>
      </c>
      <c r="E36" s="22"/>
      <c r="F36" s="15"/>
      <c r="G36" s="15"/>
      <c r="H36" s="15"/>
      <c r="I36" s="13"/>
      <c r="J36" s="13">
        <v>4</v>
      </c>
      <c r="K36" s="15"/>
      <c r="L36" s="15"/>
      <c r="M36" s="15"/>
      <c r="N36" s="15"/>
      <c r="O36" s="15"/>
      <c r="P36" s="15"/>
      <c r="Q36" s="15"/>
      <c r="R36" s="15"/>
      <c r="S36" s="3"/>
      <c r="T36" s="3"/>
      <c r="U36" s="3">
        <f>SUM(D36:R36)</f>
        <v>10</v>
      </c>
      <c r="V36" s="3"/>
      <c r="W36" s="3"/>
      <c r="X36" s="3"/>
      <c r="Y36" s="3"/>
      <c r="Z36" s="3"/>
    </row>
    <row r="37" spans="2:26" ht="24" x14ac:dyDescent="0.35">
      <c r="B37" s="43"/>
      <c r="C37" s="3" t="s">
        <v>21</v>
      </c>
      <c r="D37" s="22">
        <v>2</v>
      </c>
      <c r="E37" s="22"/>
      <c r="F37" s="15"/>
      <c r="G37" s="15"/>
      <c r="H37" s="15"/>
      <c r="I37" s="13"/>
      <c r="J37" s="13">
        <v>4</v>
      </c>
      <c r="K37" s="15"/>
      <c r="L37" s="15"/>
      <c r="M37" s="15"/>
      <c r="N37" s="15"/>
      <c r="O37" s="15"/>
      <c r="P37" s="15"/>
      <c r="Q37" s="15"/>
      <c r="R37" s="15"/>
      <c r="S37" s="3"/>
      <c r="T37" s="3"/>
      <c r="U37" s="3"/>
      <c r="V37" s="3">
        <f>SUM(D37:R37)</f>
        <v>6</v>
      </c>
      <c r="W37" s="3"/>
      <c r="X37" s="3"/>
      <c r="Y37" s="3"/>
      <c r="Z37" s="3"/>
    </row>
    <row r="38" spans="2:26" ht="14.5" x14ac:dyDescent="0.35">
      <c r="B38" s="43"/>
      <c r="C38" s="3" t="s">
        <v>22</v>
      </c>
      <c r="D38" s="22">
        <v>2</v>
      </c>
      <c r="E38" s="22"/>
      <c r="F38" s="15"/>
      <c r="G38" s="15"/>
      <c r="H38" s="15"/>
      <c r="I38" s="13"/>
      <c r="J38" s="13">
        <v>3</v>
      </c>
      <c r="K38" s="15"/>
      <c r="L38" s="15"/>
      <c r="M38" s="15"/>
      <c r="N38" s="15"/>
      <c r="O38" s="15"/>
      <c r="P38" s="15"/>
      <c r="Q38" s="15"/>
      <c r="R38" s="15"/>
      <c r="S38" s="3"/>
      <c r="T38" s="3"/>
      <c r="U38" s="3"/>
      <c r="V38" s="3"/>
      <c r="W38" s="3">
        <f>SUM(D38:R38)</f>
        <v>5</v>
      </c>
      <c r="X38" s="3"/>
      <c r="Y38" s="3"/>
      <c r="Z38" s="3"/>
    </row>
    <row r="39" spans="2:26" ht="24" x14ac:dyDescent="0.35">
      <c r="B39" s="43"/>
      <c r="C39" s="3" t="s">
        <v>23</v>
      </c>
      <c r="D39" s="22">
        <v>1</v>
      </c>
      <c r="E39" s="22"/>
      <c r="F39" s="15"/>
      <c r="G39" s="15"/>
      <c r="H39" s="15"/>
      <c r="I39" s="13"/>
      <c r="J39" s="13">
        <v>4</v>
      </c>
      <c r="K39" s="15"/>
      <c r="L39" s="15"/>
      <c r="M39" s="15"/>
      <c r="N39" s="15"/>
      <c r="O39" s="15"/>
      <c r="P39" s="15"/>
      <c r="Q39" s="15"/>
      <c r="R39" s="15"/>
      <c r="S39" s="3"/>
      <c r="T39" s="3"/>
      <c r="U39" s="3"/>
      <c r="V39" s="3"/>
      <c r="W39" s="3"/>
      <c r="X39" s="3">
        <f>SUM(D39:R39)</f>
        <v>5</v>
      </c>
      <c r="Y39" s="3"/>
      <c r="Z39" s="3"/>
    </row>
    <row r="40" spans="2:26" ht="14.5" x14ac:dyDescent="0.35">
      <c r="B40" s="43"/>
      <c r="C40" s="3" t="s">
        <v>24</v>
      </c>
      <c r="D40" s="22">
        <v>2</v>
      </c>
      <c r="E40" s="22"/>
      <c r="F40" s="15"/>
      <c r="G40" s="15"/>
      <c r="H40" s="15"/>
      <c r="I40" s="13"/>
      <c r="J40" s="13">
        <v>4</v>
      </c>
      <c r="K40" s="15"/>
      <c r="L40" s="15"/>
      <c r="M40" s="15"/>
      <c r="N40" s="15"/>
      <c r="O40" s="15"/>
      <c r="P40" s="15"/>
      <c r="Q40" s="15"/>
      <c r="R40" s="15"/>
      <c r="S40" s="3"/>
      <c r="T40" s="3"/>
      <c r="U40" s="3"/>
      <c r="V40" s="3"/>
      <c r="W40" s="3"/>
      <c r="X40" s="3"/>
      <c r="Y40" s="3">
        <f>SUM(D40:R40)</f>
        <v>6</v>
      </c>
      <c r="Z40" s="3"/>
    </row>
    <row r="41" spans="2:26" ht="14.5" x14ac:dyDescent="0.35">
      <c r="B41" s="44"/>
      <c r="C41" s="3" t="s">
        <v>31</v>
      </c>
      <c r="D41" s="22">
        <v>8</v>
      </c>
      <c r="E41" s="22"/>
      <c r="F41" s="15"/>
      <c r="G41" s="15"/>
      <c r="H41" s="15"/>
      <c r="I41" s="13"/>
      <c r="J41" s="13">
        <v>20</v>
      </c>
      <c r="K41" s="15"/>
      <c r="L41" s="15"/>
      <c r="M41" s="15"/>
      <c r="N41" s="15"/>
      <c r="O41" s="15"/>
      <c r="P41" s="15"/>
      <c r="Q41" s="15"/>
      <c r="R41" s="15"/>
      <c r="S41" s="3"/>
      <c r="T41" s="3"/>
      <c r="U41" s="3"/>
      <c r="V41" s="3"/>
      <c r="W41" s="3"/>
      <c r="X41" s="3"/>
      <c r="Y41" s="3"/>
      <c r="Z41" s="3">
        <f>SUM(D41:R41)</f>
        <v>28</v>
      </c>
    </row>
    <row r="42" spans="2:26" ht="14.5" x14ac:dyDescent="0.35">
      <c r="B42" s="42" t="s">
        <v>37</v>
      </c>
      <c r="C42" s="3" t="s">
        <v>29</v>
      </c>
      <c r="D42" s="22"/>
      <c r="E42" s="22"/>
      <c r="F42" s="15"/>
      <c r="G42" s="15"/>
      <c r="H42" s="15"/>
      <c r="I42" s="13"/>
      <c r="J42" s="13"/>
      <c r="K42" s="15"/>
      <c r="L42" s="15"/>
      <c r="M42" s="15"/>
      <c r="N42" s="15"/>
      <c r="O42" s="15"/>
      <c r="P42" s="15"/>
      <c r="Q42" s="15">
        <v>0</v>
      </c>
      <c r="R42" s="15"/>
      <c r="S42" s="3">
        <f>SUM(D42:R42)</f>
        <v>0</v>
      </c>
      <c r="T42" s="3"/>
      <c r="U42" s="3"/>
      <c r="V42" s="3"/>
      <c r="W42" s="3"/>
      <c r="X42" s="3"/>
      <c r="Y42" s="3"/>
      <c r="Z42" s="3"/>
    </row>
    <row r="43" spans="2:26" ht="24" x14ac:dyDescent="0.35">
      <c r="B43" s="43"/>
      <c r="C43" s="3" t="s">
        <v>19</v>
      </c>
      <c r="D43" s="22"/>
      <c r="E43" s="22"/>
      <c r="F43" s="15"/>
      <c r="G43" s="15"/>
      <c r="H43" s="15"/>
      <c r="I43" s="13"/>
      <c r="J43" s="13"/>
      <c r="K43" s="15"/>
      <c r="L43" s="15"/>
      <c r="M43" s="15"/>
      <c r="N43" s="15"/>
      <c r="O43" s="15"/>
      <c r="P43" s="15"/>
      <c r="Q43" s="15">
        <v>4</v>
      </c>
      <c r="R43" s="15"/>
      <c r="S43" s="3"/>
      <c r="T43" s="3">
        <f>SUM(D43:R43)</f>
        <v>4</v>
      </c>
      <c r="U43" s="3"/>
      <c r="V43" s="3"/>
      <c r="W43" s="3"/>
      <c r="X43" s="3"/>
      <c r="Y43" s="3"/>
      <c r="Z43" s="3"/>
    </row>
    <row r="44" spans="2:26" ht="14.5" x14ac:dyDescent="0.35">
      <c r="B44" s="43"/>
      <c r="C44" s="3" t="s">
        <v>20</v>
      </c>
      <c r="D44" s="22"/>
      <c r="E44" s="22"/>
      <c r="F44" s="15"/>
      <c r="G44" s="15"/>
      <c r="H44" s="15"/>
      <c r="I44" s="13"/>
      <c r="J44" s="13"/>
      <c r="K44" s="15"/>
      <c r="L44" s="15"/>
      <c r="M44" s="15"/>
      <c r="N44" s="15"/>
      <c r="O44" s="15"/>
      <c r="P44" s="15"/>
      <c r="Q44" s="15">
        <v>2</v>
      </c>
      <c r="R44" s="15"/>
      <c r="S44" s="3"/>
      <c r="T44" s="3"/>
      <c r="U44" s="3">
        <f>SUM(D44:R44)</f>
        <v>2</v>
      </c>
      <c r="V44" s="3"/>
      <c r="W44" s="3"/>
      <c r="X44" s="3"/>
      <c r="Y44" s="3"/>
      <c r="Z44" s="3"/>
    </row>
    <row r="45" spans="2:26" ht="16.5" customHeight="1" x14ac:dyDescent="0.35">
      <c r="B45" s="43"/>
      <c r="C45" s="3" t="s">
        <v>21</v>
      </c>
      <c r="D45" s="22"/>
      <c r="E45" s="22"/>
      <c r="F45" s="15"/>
      <c r="G45" s="15"/>
      <c r="H45" s="15"/>
      <c r="I45" s="13"/>
      <c r="J45" s="13"/>
      <c r="K45" s="15"/>
      <c r="L45" s="15"/>
      <c r="M45" s="15"/>
      <c r="N45" s="15"/>
      <c r="O45" s="15"/>
      <c r="P45" s="15"/>
      <c r="Q45" s="15">
        <v>6</v>
      </c>
      <c r="R45" s="15"/>
      <c r="S45" s="3"/>
      <c r="T45" s="3"/>
      <c r="U45" s="3"/>
      <c r="V45" s="3">
        <f>SUM(D45:R45)</f>
        <v>6</v>
      </c>
      <c r="W45" s="3"/>
      <c r="X45" s="3"/>
      <c r="Y45" s="3"/>
      <c r="Z45" s="3"/>
    </row>
    <row r="46" spans="2:26" ht="14.5" x14ac:dyDescent="0.35">
      <c r="B46" s="43"/>
      <c r="C46" s="3" t="s">
        <v>22</v>
      </c>
      <c r="D46" s="22"/>
      <c r="E46" s="22"/>
      <c r="F46" s="15"/>
      <c r="G46" s="15"/>
      <c r="H46" s="15"/>
      <c r="I46" s="13"/>
      <c r="J46" s="13"/>
      <c r="K46" s="15"/>
      <c r="L46" s="15"/>
      <c r="M46" s="15"/>
      <c r="N46" s="15"/>
      <c r="O46" s="15"/>
      <c r="P46" s="15"/>
      <c r="Q46" s="15">
        <v>8</v>
      </c>
      <c r="R46" s="15"/>
      <c r="S46" s="3"/>
      <c r="T46" s="3"/>
      <c r="U46" s="3"/>
      <c r="V46" s="3"/>
      <c r="W46" s="3">
        <f>SUM(D46:R46)</f>
        <v>8</v>
      </c>
      <c r="X46" s="3"/>
      <c r="Y46" s="3"/>
      <c r="Z46" s="3"/>
    </row>
    <row r="47" spans="2:26" ht="24" x14ac:dyDescent="0.35">
      <c r="B47" s="43"/>
      <c r="C47" s="3" t="s">
        <v>23</v>
      </c>
      <c r="D47" s="22"/>
      <c r="E47" s="22"/>
      <c r="F47" s="15"/>
      <c r="G47" s="15"/>
      <c r="H47" s="15"/>
      <c r="I47" s="13"/>
      <c r="J47" s="13"/>
      <c r="K47" s="15"/>
      <c r="L47" s="15"/>
      <c r="M47" s="15"/>
      <c r="N47" s="15"/>
      <c r="O47" s="15"/>
      <c r="P47" s="15"/>
      <c r="Q47" s="15">
        <v>6</v>
      </c>
      <c r="R47" s="15"/>
      <c r="S47" s="3"/>
      <c r="T47" s="3"/>
      <c r="U47" s="3"/>
      <c r="V47" s="3"/>
      <c r="W47" s="3"/>
      <c r="X47" s="3"/>
      <c r="Y47" s="3"/>
      <c r="Z47" s="3"/>
    </row>
    <row r="48" spans="2:26" ht="14.5" x14ac:dyDescent="0.35">
      <c r="B48" s="43"/>
      <c r="C48" s="3" t="s">
        <v>24</v>
      </c>
      <c r="D48" s="22"/>
      <c r="E48" s="22"/>
      <c r="F48" s="15"/>
      <c r="G48" s="15"/>
      <c r="H48" s="15"/>
      <c r="I48" s="13"/>
      <c r="J48" s="13"/>
      <c r="K48" s="15"/>
      <c r="L48" s="15"/>
      <c r="M48" s="15"/>
      <c r="N48" s="15"/>
      <c r="O48" s="15"/>
      <c r="P48" s="15"/>
      <c r="Q48" s="15">
        <v>8</v>
      </c>
      <c r="R48" s="15"/>
      <c r="S48" s="3"/>
      <c r="T48" s="3"/>
      <c r="U48" s="3"/>
      <c r="V48" s="3"/>
      <c r="W48" s="3"/>
      <c r="X48" s="3"/>
      <c r="Y48" s="3"/>
      <c r="Z48" s="3"/>
    </row>
    <row r="49" spans="2:26" ht="14.5" x14ac:dyDescent="0.35">
      <c r="B49" s="44"/>
      <c r="C49" s="3" t="s">
        <v>31</v>
      </c>
      <c r="D49" s="22"/>
      <c r="E49" s="22"/>
      <c r="F49" s="15"/>
      <c r="G49" s="15"/>
      <c r="H49" s="15"/>
      <c r="I49" s="13"/>
      <c r="J49" s="13"/>
      <c r="K49" s="15"/>
      <c r="L49" s="15"/>
      <c r="M49" s="15"/>
      <c r="N49" s="15"/>
      <c r="O49" s="15"/>
      <c r="P49" s="15"/>
      <c r="Q49" s="15">
        <v>53</v>
      </c>
      <c r="R49" s="15"/>
      <c r="S49" s="3"/>
      <c r="T49" s="3"/>
      <c r="U49" s="3"/>
      <c r="V49" s="3"/>
      <c r="W49" s="3"/>
      <c r="X49" s="3"/>
      <c r="Y49" s="3"/>
      <c r="Z49" s="3">
        <f>SUM(D49:R49)</f>
        <v>53</v>
      </c>
    </row>
    <row r="50" spans="2:26" ht="14.5" x14ac:dyDescent="0.35">
      <c r="B50" s="42" t="s">
        <v>38</v>
      </c>
      <c r="C50" s="3" t="s">
        <v>29</v>
      </c>
      <c r="D50" s="22">
        <v>8</v>
      </c>
      <c r="E50" s="22">
        <v>1</v>
      </c>
      <c r="F50" s="15"/>
      <c r="G50" s="15">
        <v>0</v>
      </c>
      <c r="H50" s="15"/>
      <c r="I50" s="13">
        <v>5</v>
      </c>
      <c r="J50" s="13">
        <v>0</v>
      </c>
      <c r="K50" s="15">
        <v>0</v>
      </c>
      <c r="L50" s="15"/>
      <c r="M50" s="15"/>
      <c r="N50" s="15">
        <v>0</v>
      </c>
      <c r="O50" s="15">
        <v>0</v>
      </c>
      <c r="P50" s="15"/>
      <c r="Q50" s="15"/>
      <c r="R50" s="15"/>
      <c r="S50" s="3">
        <f>SUM(D50:R50)</f>
        <v>14</v>
      </c>
      <c r="T50" s="3"/>
      <c r="U50" s="3"/>
      <c r="V50" s="3"/>
      <c r="W50" s="3"/>
      <c r="X50" s="3"/>
      <c r="Y50" s="3"/>
      <c r="Z50" s="3"/>
    </row>
    <row r="51" spans="2:26" ht="24" x14ac:dyDescent="0.35">
      <c r="B51" s="43"/>
      <c r="C51" s="3" t="s">
        <v>19</v>
      </c>
      <c r="D51" s="22">
        <v>10</v>
      </c>
      <c r="E51" s="22">
        <v>3</v>
      </c>
      <c r="F51" s="15"/>
      <c r="G51" s="15">
        <v>0</v>
      </c>
      <c r="H51" s="15"/>
      <c r="I51" s="13">
        <v>8</v>
      </c>
      <c r="J51" s="13">
        <v>8</v>
      </c>
      <c r="K51" s="15">
        <v>0</v>
      </c>
      <c r="L51" s="15"/>
      <c r="M51" s="15"/>
      <c r="N51" s="15">
        <v>9</v>
      </c>
      <c r="O51" s="15">
        <v>6</v>
      </c>
      <c r="P51" s="15"/>
      <c r="Q51" s="15"/>
      <c r="R51" s="15"/>
      <c r="S51" s="3"/>
      <c r="T51" s="3">
        <f>SUM(D51:R51)</f>
        <v>44</v>
      </c>
      <c r="U51" s="3"/>
      <c r="V51" s="3"/>
      <c r="W51" s="3"/>
      <c r="X51" s="3"/>
      <c r="Y51" s="3"/>
      <c r="Z51" s="3"/>
    </row>
    <row r="52" spans="2:26" ht="14.5" x14ac:dyDescent="0.35">
      <c r="B52" s="43"/>
      <c r="C52" s="3" t="s">
        <v>20</v>
      </c>
      <c r="D52" s="22">
        <v>10</v>
      </c>
      <c r="E52" s="22">
        <v>1</v>
      </c>
      <c r="F52" s="15"/>
      <c r="G52" s="15">
        <v>1</v>
      </c>
      <c r="H52" s="15"/>
      <c r="I52" s="13">
        <v>8</v>
      </c>
      <c r="J52" s="13">
        <v>8</v>
      </c>
      <c r="K52" s="15">
        <v>0</v>
      </c>
      <c r="L52" s="15"/>
      <c r="M52" s="15"/>
      <c r="N52" s="15">
        <v>10</v>
      </c>
      <c r="O52" s="15">
        <v>6</v>
      </c>
      <c r="P52" s="15"/>
      <c r="Q52" s="15"/>
      <c r="R52" s="15"/>
      <c r="S52" s="3"/>
      <c r="T52" s="3"/>
      <c r="U52" s="3">
        <f>SUM(D52:R52)</f>
        <v>44</v>
      </c>
      <c r="V52" s="3"/>
      <c r="W52" s="3"/>
      <c r="X52" s="3"/>
      <c r="Y52" s="3"/>
      <c r="Z52" s="3"/>
    </row>
    <row r="53" spans="2:26" ht="24" x14ac:dyDescent="0.35">
      <c r="B53" s="43"/>
      <c r="C53" s="3" t="s">
        <v>21</v>
      </c>
      <c r="D53" s="34" t="s">
        <v>30</v>
      </c>
      <c r="E53" s="22">
        <v>4</v>
      </c>
      <c r="F53" s="15"/>
      <c r="G53" s="15">
        <v>1</v>
      </c>
      <c r="H53" s="15"/>
      <c r="I53" s="13">
        <v>5</v>
      </c>
      <c r="J53" s="13">
        <v>8</v>
      </c>
      <c r="K53" s="15"/>
      <c r="L53" s="15"/>
      <c r="M53" s="15"/>
      <c r="N53" s="15">
        <v>9</v>
      </c>
      <c r="O53" s="15">
        <v>12</v>
      </c>
      <c r="P53" s="15"/>
      <c r="Q53" s="15"/>
      <c r="R53" s="15"/>
      <c r="S53" s="3"/>
      <c r="T53" s="3"/>
      <c r="U53" s="3"/>
      <c r="V53" s="3">
        <f>SUM(D53:R53)</f>
        <v>39</v>
      </c>
      <c r="W53" s="3"/>
      <c r="X53" s="3"/>
      <c r="Y53" s="3"/>
      <c r="Z53" s="3"/>
    </row>
    <row r="54" spans="2:26" ht="14.5" x14ac:dyDescent="0.35">
      <c r="B54" s="43"/>
      <c r="C54" s="3" t="s">
        <v>22</v>
      </c>
      <c r="D54" s="34" t="s">
        <v>30</v>
      </c>
      <c r="E54" s="22">
        <v>3</v>
      </c>
      <c r="F54" s="15"/>
      <c r="G54" s="15">
        <v>1</v>
      </c>
      <c r="H54" s="15"/>
      <c r="I54" s="13">
        <v>12</v>
      </c>
      <c r="J54" s="13">
        <v>9</v>
      </c>
      <c r="K54" s="15"/>
      <c r="L54" s="15"/>
      <c r="M54" s="15"/>
      <c r="N54" s="15">
        <v>14</v>
      </c>
      <c r="O54" s="15">
        <v>7</v>
      </c>
      <c r="P54" s="15"/>
      <c r="Q54" s="15"/>
      <c r="R54" s="15"/>
      <c r="S54" s="3"/>
      <c r="T54" s="3"/>
      <c r="U54" s="3"/>
      <c r="V54" s="3"/>
      <c r="W54" s="3">
        <f>SUM(D54:R54)</f>
        <v>46</v>
      </c>
      <c r="X54" s="3"/>
      <c r="Y54" s="3"/>
      <c r="Z54" s="3"/>
    </row>
    <row r="55" spans="2:26" ht="24" x14ac:dyDescent="0.35">
      <c r="B55" s="43"/>
      <c r="C55" s="3" t="s">
        <v>23</v>
      </c>
      <c r="D55" s="22">
        <v>7</v>
      </c>
      <c r="E55" s="22">
        <v>1</v>
      </c>
      <c r="F55" s="15"/>
      <c r="G55" s="15">
        <v>1</v>
      </c>
      <c r="H55" s="15"/>
      <c r="I55" s="13">
        <v>5</v>
      </c>
      <c r="J55" s="13">
        <v>3</v>
      </c>
      <c r="K55" s="15"/>
      <c r="L55" s="15"/>
      <c r="M55" s="15"/>
      <c r="N55" s="15">
        <v>9</v>
      </c>
      <c r="O55" s="15">
        <v>8</v>
      </c>
      <c r="P55" s="15"/>
      <c r="Q55" s="15"/>
      <c r="R55" s="15"/>
      <c r="S55" s="3"/>
      <c r="T55" s="3"/>
      <c r="U55" s="3"/>
      <c r="V55" s="3"/>
      <c r="W55" s="3"/>
      <c r="X55" s="3">
        <f>SUM(D55:R55)</f>
        <v>34</v>
      </c>
      <c r="Y55" s="3"/>
      <c r="Z55" s="3"/>
    </row>
    <row r="56" spans="2:26" ht="14.5" x14ac:dyDescent="0.35">
      <c r="B56" s="43"/>
      <c r="C56" s="3" t="s">
        <v>24</v>
      </c>
      <c r="D56" s="22">
        <v>8</v>
      </c>
      <c r="E56" s="22">
        <v>1</v>
      </c>
      <c r="F56" s="15"/>
      <c r="G56" s="15">
        <v>1</v>
      </c>
      <c r="H56" s="15"/>
      <c r="I56" s="13">
        <v>17</v>
      </c>
      <c r="J56" s="13">
        <v>3</v>
      </c>
      <c r="K56" s="15"/>
      <c r="L56" s="15"/>
      <c r="M56" s="15"/>
      <c r="N56" s="15">
        <v>16</v>
      </c>
      <c r="O56" s="15">
        <v>11</v>
      </c>
      <c r="P56" s="15"/>
      <c r="Q56" s="15"/>
      <c r="R56" s="15"/>
      <c r="S56" s="3"/>
      <c r="T56" s="3"/>
      <c r="U56" s="3"/>
      <c r="V56" s="3"/>
      <c r="W56" s="3"/>
      <c r="X56" s="3"/>
      <c r="Y56" s="3">
        <f>SUM(D56:R56)</f>
        <v>57</v>
      </c>
      <c r="Z56" s="3"/>
    </row>
    <row r="57" spans="2:26" ht="14.5" x14ac:dyDescent="0.35">
      <c r="B57" s="44"/>
      <c r="C57" s="3" t="s">
        <v>31</v>
      </c>
      <c r="D57" s="22">
        <v>30</v>
      </c>
      <c r="E57" s="22">
        <v>23</v>
      </c>
      <c r="F57" s="15"/>
      <c r="G57" s="15">
        <v>5</v>
      </c>
      <c r="H57" s="15"/>
      <c r="I57" s="13">
        <v>28</v>
      </c>
      <c r="J57" s="13">
        <v>40</v>
      </c>
      <c r="K57" s="15">
        <v>8</v>
      </c>
      <c r="L57" s="15"/>
      <c r="M57" s="15"/>
      <c r="N57" s="15">
        <v>36</v>
      </c>
      <c r="O57" s="15">
        <v>42</v>
      </c>
      <c r="P57" s="15"/>
      <c r="Q57" s="15"/>
      <c r="R57" s="15"/>
      <c r="S57" s="3"/>
      <c r="T57" s="3"/>
      <c r="U57" s="3"/>
      <c r="V57" s="3"/>
      <c r="W57" s="3"/>
      <c r="X57" s="3"/>
      <c r="Y57" s="3"/>
      <c r="Z57" s="3">
        <f>SUM(D57:R57)</f>
        <v>212</v>
      </c>
    </row>
    <row r="58" spans="2:26" ht="14.5" x14ac:dyDescent="0.35">
      <c r="B58" s="42" t="s">
        <v>39</v>
      </c>
      <c r="C58" s="3" t="s">
        <v>29</v>
      </c>
      <c r="D58" s="22">
        <v>2</v>
      </c>
      <c r="E58" s="22">
        <v>1</v>
      </c>
      <c r="F58" s="15">
        <v>6</v>
      </c>
      <c r="G58" s="15"/>
      <c r="H58" s="15"/>
      <c r="I58" s="13">
        <v>7</v>
      </c>
      <c r="J58" s="13"/>
      <c r="K58" s="15"/>
      <c r="L58" s="15">
        <v>2</v>
      </c>
      <c r="M58" s="15"/>
      <c r="N58" s="15"/>
      <c r="O58" s="15"/>
      <c r="P58" s="15"/>
      <c r="Q58" s="15"/>
      <c r="R58" s="15"/>
      <c r="S58" s="3">
        <f>SUM(D58:R58)</f>
        <v>18</v>
      </c>
      <c r="T58" s="3"/>
      <c r="U58" s="3"/>
      <c r="V58" s="3"/>
      <c r="W58" s="3"/>
      <c r="X58" s="3"/>
      <c r="Y58" s="3"/>
      <c r="Z58" s="3"/>
    </row>
    <row r="59" spans="2:26" ht="24" x14ac:dyDescent="0.35">
      <c r="B59" s="43"/>
      <c r="C59" s="3" t="s">
        <v>19</v>
      </c>
      <c r="D59" s="22">
        <v>3</v>
      </c>
      <c r="E59" s="22">
        <v>3</v>
      </c>
      <c r="F59" s="15">
        <v>6</v>
      </c>
      <c r="G59" s="15"/>
      <c r="H59" s="15"/>
      <c r="I59" s="13">
        <v>10</v>
      </c>
      <c r="J59" s="13"/>
      <c r="K59" s="15"/>
      <c r="L59" s="15">
        <v>20</v>
      </c>
      <c r="M59" s="15"/>
      <c r="N59" s="15"/>
      <c r="O59" s="15"/>
      <c r="P59" s="15"/>
      <c r="Q59" s="15"/>
      <c r="R59" s="15"/>
      <c r="S59" s="3"/>
      <c r="T59" s="3">
        <f>SUM(D59:R59)</f>
        <v>42</v>
      </c>
      <c r="U59" s="3"/>
      <c r="V59" s="3"/>
      <c r="W59" s="3"/>
      <c r="X59" s="3"/>
      <c r="Y59" s="3"/>
      <c r="Z59" s="3"/>
    </row>
    <row r="60" spans="2:26" ht="14.5" x14ac:dyDescent="0.35">
      <c r="B60" s="43"/>
      <c r="C60" s="3" t="s">
        <v>20</v>
      </c>
      <c r="D60" s="22">
        <v>3</v>
      </c>
      <c r="E60" s="22">
        <v>1</v>
      </c>
      <c r="F60" s="15">
        <v>8</v>
      </c>
      <c r="G60" s="15"/>
      <c r="H60" s="15"/>
      <c r="I60" s="13">
        <v>16</v>
      </c>
      <c r="J60" s="13"/>
      <c r="K60" s="15"/>
      <c r="L60" s="15">
        <v>22</v>
      </c>
      <c r="M60" s="15"/>
      <c r="N60" s="15"/>
      <c r="O60" s="15"/>
      <c r="P60" s="15"/>
      <c r="Q60" s="15"/>
      <c r="R60" s="15"/>
      <c r="S60" s="3"/>
      <c r="T60" s="3"/>
      <c r="U60" s="3">
        <f>SUM(D60:R60)</f>
        <v>50</v>
      </c>
      <c r="V60" s="3"/>
      <c r="W60" s="3"/>
      <c r="X60" s="3"/>
      <c r="Y60" s="3"/>
      <c r="Z60" s="3"/>
    </row>
    <row r="61" spans="2:26" ht="24" x14ac:dyDescent="0.35">
      <c r="B61" s="43"/>
      <c r="C61" s="3" t="s">
        <v>21</v>
      </c>
      <c r="D61" s="22">
        <v>3</v>
      </c>
      <c r="E61" s="22">
        <v>3</v>
      </c>
      <c r="F61" s="15">
        <v>13</v>
      </c>
      <c r="G61" s="15"/>
      <c r="H61" s="15"/>
      <c r="I61" s="13">
        <v>5</v>
      </c>
      <c r="J61" s="13"/>
      <c r="K61" s="15"/>
      <c r="L61" s="15">
        <v>14</v>
      </c>
      <c r="M61" s="15"/>
      <c r="N61" s="15"/>
      <c r="O61" s="15"/>
      <c r="P61" s="15"/>
      <c r="Q61" s="15"/>
      <c r="R61" s="15"/>
      <c r="S61" s="3"/>
      <c r="T61" s="3"/>
      <c r="U61" s="3"/>
      <c r="V61" s="3">
        <f>SUM(D61:R61)</f>
        <v>38</v>
      </c>
      <c r="W61" s="3"/>
      <c r="X61" s="3"/>
      <c r="Y61" s="3"/>
      <c r="Z61" s="3"/>
    </row>
    <row r="62" spans="2:26" ht="14.5" x14ac:dyDescent="0.35">
      <c r="B62" s="43"/>
      <c r="C62" s="3" t="s">
        <v>22</v>
      </c>
      <c r="D62" s="22">
        <v>3</v>
      </c>
      <c r="E62" s="22">
        <v>1</v>
      </c>
      <c r="F62" s="15">
        <v>5</v>
      </c>
      <c r="G62" s="15"/>
      <c r="H62" s="15"/>
      <c r="I62" s="13">
        <v>8</v>
      </c>
      <c r="J62" s="13"/>
      <c r="K62" s="15"/>
      <c r="L62" s="15">
        <v>18</v>
      </c>
      <c r="M62" s="15"/>
      <c r="N62" s="15"/>
      <c r="O62" s="15"/>
      <c r="P62" s="15"/>
      <c r="Q62" s="15"/>
      <c r="R62" s="15"/>
      <c r="S62" s="3"/>
      <c r="T62" s="3"/>
      <c r="U62" s="3"/>
      <c r="V62" s="3"/>
      <c r="W62" s="3">
        <f>SUM(D62:R62)</f>
        <v>35</v>
      </c>
      <c r="X62" s="3"/>
      <c r="Y62" s="3"/>
      <c r="Z62" s="3"/>
    </row>
    <row r="63" spans="2:26" ht="24" x14ac:dyDescent="0.35">
      <c r="B63" s="43"/>
      <c r="C63" s="3" t="s">
        <v>23</v>
      </c>
      <c r="D63" s="22">
        <v>2</v>
      </c>
      <c r="E63" s="22">
        <v>3</v>
      </c>
      <c r="F63" s="15">
        <v>3</v>
      </c>
      <c r="G63" s="15"/>
      <c r="H63" s="15"/>
      <c r="I63" s="13">
        <v>5</v>
      </c>
      <c r="J63" s="13"/>
      <c r="K63" s="15"/>
      <c r="L63" s="15">
        <v>14</v>
      </c>
      <c r="M63" s="15"/>
      <c r="N63" s="15"/>
      <c r="O63" s="15"/>
      <c r="P63" s="15"/>
      <c r="Q63" s="15"/>
      <c r="R63" s="15"/>
      <c r="S63" s="3"/>
      <c r="T63" s="3"/>
      <c r="U63" s="3"/>
      <c r="V63" s="3"/>
      <c r="W63" s="3"/>
      <c r="X63" s="3">
        <f>SUM(D63:R63)</f>
        <v>27</v>
      </c>
      <c r="Y63" s="3"/>
      <c r="Z63" s="3"/>
    </row>
    <row r="64" spans="2:26" ht="14.5" x14ac:dyDescent="0.35">
      <c r="B64" s="43"/>
      <c r="C64" s="3" t="s">
        <v>24</v>
      </c>
      <c r="D64" s="22">
        <v>1</v>
      </c>
      <c r="E64" s="22">
        <v>3</v>
      </c>
      <c r="F64" s="15">
        <v>9</v>
      </c>
      <c r="G64" s="15"/>
      <c r="H64" s="15"/>
      <c r="I64" s="13">
        <v>1</v>
      </c>
      <c r="J64" s="13"/>
      <c r="K64" s="15"/>
      <c r="L64" s="15">
        <v>7</v>
      </c>
      <c r="M64" s="15"/>
      <c r="N64" s="15"/>
      <c r="O64" s="15"/>
      <c r="P64" s="15"/>
      <c r="Q64" s="15"/>
      <c r="R64" s="15"/>
      <c r="S64" s="3"/>
      <c r="T64" s="3"/>
      <c r="U64" s="3"/>
      <c r="V64" s="3"/>
      <c r="W64" s="3"/>
      <c r="X64" s="3"/>
      <c r="Y64" s="3">
        <f>SUM(D64:R64)</f>
        <v>21</v>
      </c>
      <c r="Z64" s="3"/>
    </row>
    <row r="65" spans="2:26" ht="14.5" x14ac:dyDescent="0.35">
      <c r="B65" s="44"/>
      <c r="C65" s="3" t="s">
        <v>31</v>
      </c>
      <c r="D65" s="22">
        <v>13</v>
      </c>
      <c r="E65" s="22">
        <v>16</v>
      </c>
      <c r="F65" s="15">
        <v>46</v>
      </c>
      <c r="G65" s="15"/>
      <c r="H65" s="15"/>
      <c r="I65" s="13">
        <v>30</v>
      </c>
      <c r="J65" s="13"/>
      <c r="K65" s="15"/>
      <c r="L65" s="15">
        <v>36</v>
      </c>
      <c r="M65" s="15"/>
      <c r="N65" s="15"/>
      <c r="O65" s="15"/>
      <c r="P65" s="15"/>
      <c r="Q65" s="15"/>
      <c r="R65" s="15"/>
      <c r="S65" s="3"/>
      <c r="T65" s="3"/>
      <c r="U65" s="3"/>
      <c r="V65" s="3"/>
      <c r="W65" s="3"/>
      <c r="X65" s="3"/>
      <c r="Y65" s="3"/>
      <c r="Z65" s="3">
        <f>SUM(D65:R65)</f>
        <v>141</v>
      </c>
    </row>
    <row r="66" spans="2:26" ht="14.5" x14ac:dyDescent="0.35">
      <c r="B66" s="68" t="s">
        <v>40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7">
        <f>SUM(S67:S90)</f>
        <v>2</v>
      </c>
      <c r="T66" s="7">
        <f>SUM(T67:T90)</f>
        <v>5</v>
      </c>
      <c r="U66" s="7">
        <f>SUM(U67:U90)</f>
        <v>48</v>
      </c>
      <c r="V66" s="7">
        <f t="shared" ref="V66:Y66" si="5">SUM(V67:V90)</f>
        <v>38</v>
      </c>
      <c r="W66" s="7">
        <f t="shared" si="5"/>
        <v>51</v>
      </c>
      <c r="X66" s="7">
        <f t="shared" si="5"/>
        <v>38</v>
      </c>
      <c r="Y66" s="7">
        <f t="shared" si="5"/>
        <v>44</v>
      </c>
      <c r="Z66" s="7">
        <f>SUM(Z67:Z90)</f>
        <v>133</v>
      </c>
    </row>
    <row r="67" spans="2:26" ht="14.5" x14ac:dyDescent="0.35">
      <c r="B67" s="42" t="s">
        <v>41</v>
      </c>
      <c r="C67" s="3" t="s">
        <v>29</v>
      </c>
      <c r="D67" s="22"/>
      <c r="E67" s="22"/>
      <c r="F67" s="15">
        <v>2</v>
      </c>
      <c r="G67" s="15"/>
      <c r="H67" s="15"/>
      <c r="I67" s="13"/>
      <c r="J67" s="13"/>
      <c r="K67" s="15"/>
      <c r="L67" s="15"/>
      <c r="M67" s="15"/>
      <c r="N67" s="15"/>
      <c r="O67" s="15"/>
      <c r="P67" s="15"/>
      <c r="Q67" s="15"/>
      <c r="R67" s="15"/>
      <c r="S67" s="3">
        <f>SUM(D67:R67)</f>
        <v>2</v>
      </c>
      <c r="T67" s="3"/>
      <c r="U67" s="3"/>
      <c r="V67" s="3"/>
      <c r="W67" s="3"/>
      <c r="X67" s="3"/>
      <c r="Y67" s="3"/>
      <c r="Z67" s="3"/>
    </row>
    <row r="68" spans="2:26" ht="24" x14ac:dyDescent="0.35">
      <c r="B68" s="43"/>
      <c r="C68" s="3" t="s">
        <v>19</v>
      </c>
      <c r="D68" s="22"/>
      <c r="E68" s="22"/>
      <c r="F68" s="15">
        <v>2</v>
      </c>
      <c r="G68" s="15"/>
      <c r="H68" s="15"/>
      <c r="I68" s="13"/>
      <c r="J68" s="13"/>
      <c r="K68" s="15"/>
      <c r="L68" s="15"/>
      <c r="M68" s="15"/>
      <c r="N68" s="15"/>
      <c r="O68" s="15"/>
      <c r="P68" s="15"/>
      <c r="Q68" s="15"/>
      <c r="R68" s="15"/>
      <c r="S68" s="3"/>
      <c r="T68" s="3">
        <f>SUM(D68:R68)</f>
        <v>2</v>
      </c>
      <c r="U68" s="3"/>
      <c r="V68" s="3"/>
      <c r="W68" s="3"/>
      <c r="X68" s="3"/>
      <c r="Y68" s="3"/>
      <c r="Z68" s="3"/>
    </row>
    <row r="69" spans="2:26" ht="14.5" x14ac:dyDescent="0.35">
      <c r="B69" s="43"/>
      <c r="C69" s="3" t="s">
        <v>20</v>
      </c>
      <c r="D69" s="22"/>
      <c r="E69" s="22"/>
      <c r="F69" s="15">
        <v>2</v>
      </c>
      <c r="G69" s="15"/>
      <c r="H69" s="15"/>
      <c r="I69" s="13"/>
      <c r="J69" s="13"/>
      <c r="K69" s="15"/>
      <c r="L69" s="15"/>
      <c r="M69" s="15"/>
      <c r="N69" s="15"/>
      <c r="O69" s="15"/>
      <c r="P69" s="15"/>
      <c r="Q69" s="15"/>
      <c r="R69" s="15"/>
      <c r="S69" s="3"/>
      <c r="T69" s="3"/>
      <c r="U69" s="3">
        <f>SUM(D69:R69)</f>
        <v>2</v>
      </c>
      <c r="V69" s="3"/>
      <c r="W69" s="3"/>
      <c r="X69" s="3"/>
      <c r="Y69" s="3"/>
      <c r="Z69" s="3"/>
    </row>
    <row r="70" spans="2:26" ht="24" x14ac:dyDescent="0.35">
      <c r="B70" s="43"/>
      <c r="C70" s="3" t="s">
        <v>21</v>
      </c>
      <c r="D70" s="22"/>
      <c r="E70" s="22"/>
      <c r="F70" s="15">
        <v>5</v>
      </c>
      <c r="G70" s="15"/>
      <c r="H70" s="15"/>
      <c r="I70" s="13"/>
      <c r="J70" s="13"/>
      <c r="K70" s="15"/>
      <c r="L70" s="15"/>
      <c r="M70" s="15"/>
      <c r="N70" s="15"/>
      <c r="O70" s="15"/>
      <c r="P70" s="15"/>
      <c r="Q70" s="15"/>
      <c r="R70" s="15"/>
      <c r="S70" s="3"/>
      <c r="T70" s="3"/>
      <c r="U70" s="3"/>
      <c r="V70" s="3">
        <f>SUM(D70:R70)</f>
        <v>5</v>
      </c>
      <c r="W70" s="3"/>
      <c r="X70" s="3"/>
      <c r="Y70" s="3"/>
      <c r="Z70" s="3"/>
    </row>
    <row r="71" spans="2:26" ht="14.5" x14ac:dyDescent="0.35">
      <c r="B71" s="43"/>
      <c r="C71" s="3" t="s">
        <v>22</v>
      </c>
      <c r="D71" s="22"/>
      <c r="E71" s="22"/>
      <c r="F71" s="15">
        <v>5</v>
      </c>
      <c r="G71" s="15"/>
      <c r="H71" s="15"/>
      <c r="I71" s="13"/>
      <c r="J71" s="13"/>
      <c r="K71" s="15"/>
      <c r="L71" s="15"/>
      <c r="M71" s="15"/>
      <c r="N71" s="15"/>
      <c r="O71" s="15"/>
      <c r="P71" s="15"/>
      <c r="Q71" s="15"/>
      <c r="R71" s="15"/>
      <c r="S71" s="3"/>
      <c r="T71" s="3"/>
      <c r="U71" s="3"/>
      <c r="V71" s="3"/>
      <c r="W71" s="3">
        <f>SUM(D71:R71)</f>
        <v>5</v>
      </c>
      <c r="X71" s="3"/>
      <c r="Y71" s="3"/>
      <c r="Z71" s="3"/>
    </row>
    <row r="72" spans="2:26" ht="24" x14ac:dyDescent="0.35">
      <c r="B72" s="43"/>
      <c r="C72" s="3" t="s">
        <v>23</v>
      </c>
      <c r="D72" s="22"/>
      <c r="E72" s="22"/>
      <c r="F72" s="15">
        <v>10</v>
      </c>
      <c r="G72" s="15"/>
      <c r="H72" s="15"/>
      <c r="I72" s="13"/>
      <c r="J72" s="13"/>
      <c r="K72" s="15"/>
      <c r="L72" s="15"/>
      <c r="M72" s="15"/>
      <c r="N72" s="15"/>
      <c r="O72" s="15"/>
      <c r="P72" s="15"/>
      <c r="Q72" s="15"/>
      <c r="R72" s="15"/>
      <c r="S72" s="3"/>
      <c r="T72" s="3"/>
      <c r="U72" s="3"/>
      <c r="V72" s="3"/>
      <c r="W72" s="3"/>
      <c r="X72" s="3">
        <f>SUM(D72:R72)</f>
        <v>10</v>
      </c>
      <c r="Y72" s="3"/>
      <c r="Z72" s="3"/>
    </row>
    <row r="73" spans="2:26" ht="14.5" x14ac:dyDescent="0.35">
      <c r="B73" s="43"/>
      <c r="C73" s="3" t="s">
        <v>24</v>
      </c>
      <c r="D73" s="22"/>
      <c r="E73" s="22"/>
      <c r="F73" s="15">
        <v>2</v>
      </c>
      <c r="G73" s="15"/>
      <c r="H73" s="15"/>
      <c r="I73" s="13"/>
      <c r="J73" s="13"/>
      <c r="K73" s="15"/>
      <c r="L73" s="15"/>
      <c r="M73" s="15"/>
      <c r="N73" s="15"/>
      <c r="O73" s="15"/>
      <c r="P73" s="15"/>
      <c r="Q73" s="15"/>
      <c r="R73" s="15"/>
      <c r="S73" s="3"/>
      <c r="T73" s="3"/>
      <c r="U73" s="3"/>
      <c r="V73" s="3"/>
      <c r="W73" s="3"/>
      <c r="X73" s="3"/>
      <c r="Y73" s="3">
        <f>SUM(D73:R73)</f>
        <v>2</v>
      </c>
      <c r="Z73" s="3"/>
    </row>
    <row r="74" spans="2:26" ht="14.5" x14ac:dyDescent="0.35">
      <c r="B74" s="44"/>
      <c r="C74" s="3" t="s">
        <v>31</v>
      </c>
      <c r="D74" s="22"/>
      <c r="E74" s="22"/>
      <c r="F74" s="15">
        <v>33</v>
      </c>
      <c r="G74" s="15"/>
      <c r="H74" s="15"/>
      <c r="I74" s="13"/>
      <c r="J74" s="13"/>
      <c r="K74" s="15"/>
      <c r="L74" s="15"/>
      <c r="M74" s="15"/>
      <c r="N74" s="15"/>
      <c r="O74" s="15"/>
      <c r="P74" s="15"/>
      <c r="Q74" s="15"/>
      <c r="R74" s="15"/>
      <c r="S74" s="3"/>
      <c r="T74" s="3"/>
      <c r="U74" s="3"/>
      <c r="V74" s="3"/>
      <c r="W74" s="3"/>
      <c r="X74" s="3"/>
      <c r="Y74" s="3"/>
      <c r="Z74" s="3">
        <f>SUM(D74:R74)</f>
        <v>33</v>
      </c>
    </row>
    <row r="75" spans="2:26" ht="14.5" x14ac:dyDescent="0.35">
      <c r="B75" s="42" t="s">
        <v>42</v>
      </c>
      <c r="C75" s="3" t="s">
        <v>29</v>
      </c>
      <c r="D75" s="22"/>
      <c r="E75" s="22"/>
      <c r="F75" s="15">
        <v>0</v>
      </c>
      <c r="G75" s="15"/>
      <c r="H75" s="15">
        <v>0</v>
      </c>
      <c r="I75" s="13"/>
      <c r="J75" s="13">
        <v>0</v>
      </c>
      <c r="K75" s="15">
        <v>0</v>
      </c>
      <c r="L75" s="15"/>
      <c r="M75" s="15"/>
      <c r="N75" s="15"/>
      <c r="O75" s="15"/>
      <c r="P75" s="15"/>
      <c r="Q75" s="15"/>
      <c r="R75" s="15"/>
      <c r="S75" s="3">
        <f>SUM(D75:R75)</f>
        <v>0</v>
      </c>
      <c r="T75" s="3"/>
      <c r="U75" s="3"/>
      <c r="V75" s="3"/>
      <c r="W75" s="3"/>
      <c r="X75" s="3"/>
      <c r="Y75" s="3"/>
      <c r="Z75" s="3"/>
    </row>
    <row r="76" spans="2:26" ht="24" x14ac:dyDescent="0.35">
      <c r="B76" s="43"/>
      <c r="C76" s="3" t="s">
        <v>19</v>
      </c>
      <c r="D76" s="22"/>
      <c r="E76" s="22"/>
      <c r="F76" s="24" t="s">
        <v>30</v>
      </c>
      <c r="G76" s="15"/>
      <c r="H76" s="15">
        <v>0</v>
      </c>
      <c r="I76" s="13"/>
      <c r="J76" s="13">
        <v>3</v>
      </c>
      <c r="K76" s="15">
        <v>0</v>
      </c>
      <c r="L76" s="15"/>
      <c r="M76" s="15"/>
      <c r="N76" s="15"/>
      <c r="O76" s="15"/>
      <c r="P76" s="15"/>
      <c r="Q76" s="15"/>
      <c r="R76" s="15"/>
      <c r="S76" s="3"/>
      <c r="T76" s="3">
        <f>SUM(D76:R76)</f>
        <v>3</v>
      </c>
      <c r="U76" s="3"/>
      <c r="V76" s="3"/>
      <c r="W76" s="3"/>
      <c r="X76" s="3"/>
      <c r="Y76" s="3"/>
      <c r="Z76" s="3"/>
    </row>
    <row r="77" spans="2:26" ht="14.5" x14ac:dyDescent="0.35">
      <c r="B77" s="43"/>
      <c r="C77" s="3" t="s">
        <v>20</v>
      </c>
      <c r="D77" s="22"/>
      <c r="E77" s="22"/>
      <c r="F77" s="24" t="s">
        <v>30</v>
      </c>
      <c r="G77" s="15"/>
      <c r="H77" s="15">
        <v>43</v>
      </c>
      <c r="I77" s="13"/>
      <c r="J77" s="13">
        <v>3</v>
      </c>
      <c r="K77" s="15">
        <v>0</v>
      </c>
      <c r="L77" s="15"/>
      <c r="M77" s="15"/>
      <c r="N77" s="15"/>
      <c r="O77" s="15"/>
      <c r="P77" s="15"/>
      <c r="Q77" s="15"/>
      <c r="R77" s="15"/>
      <c r="S77" s="3"/>
      <c r="T77" s="3"/>
      <c r="U77" s="3">
        <f>SUM(D77:R77)</f>
        <v>46</v>
      </c>
      <c r="V77" s="3"/>
      <c r="W77" s="3"/>
      <c r="X77" s="3"/>
      <c r="Y77" s="3"/>
      <c r="Z77" s="3"/>
    </row>
    <row r="78" spans="2:26" ht="24" x14ac:dyDescent="0.35">
      <c r="B78" s="43"/>
      <c r="C78" s="3" t="s">
        <v>21</v>
      </c>
      <c r="D78" s="22"/>
      <c r="E78" s="22"/>
      <c r="F78" s="15">
        <v>10</v>
      </c>
      <c r="G78" s="15"/>
      <c r="H78" s="15">
        <v>15</v>
      </c>
      <c r="I78" s="13"/>
      <c r="J78" s="13">
        <v>8</v>
      </c>
      <c r="K78" s="15">
        <v>0</v>
      </c>
      <c r="L78" s="15"/>
      <c r="M78" s="15"/>
      <c r="N78" s="15"/>
      <c r="O78" s="15"/>
      <c r="P78" s="15"/>
      <c r="Q78" s="15"/>
      <c r="R78" s="15"/>
      <c r="S78" s="3"/>
      <c r="T78" s="3"/>
      <c r="U78" s="3"/>
      <c r="V78" s="3">
        <f>SUM(D78:R78)</f>
        <v>33</v>
      </c>
      <c r="W78" s="3"/>
      <c r="X78" s="3"/>
      <c r="Y78" s="3"/>
      <c r="Z78" s="3"/>
    </row>
    <row r="79" spans="2:26" ht="14.5" x14ac:dyDescent="0.35">
      <c r="B79" s="43"/>
      <c r="C79" s="3" t="s">
        <v>22</v>
      </c>
      <c r="D79" s="22"/>
      <c r="E79" s="22"/>
      <c r="F79" s="15">
        <v>5</v>
      </c>
      <c r="G79" s="15"/>
      <c r="H79" s="15">
        <v>35</v>
      </c>
      <c r="I79" s="13"/>
      <c r="J79" s="13">
        <v>5</v>
      </c>
      <c r="K79" s="15">
        <v>1</v>
      </c>
      <c r="L79" s="15"/>
      <c r="M79" s="15"/>
      <c r="N79" s="15"/>
      <c r="O79" s="15"/>
      <c r="P79" s="15"/>
      <c r="Q79" s="15"/>
      <c r="R79" s="15"/>
      <c r="S79" s="3"/>
      <c r="T79" s="3"/>
      <c r="U79" s="3"/>
      <c r="V79" s="3"/>
      <c r="W79" s="3">
        <f>SUM(D79:R79)</f>
        <v>46</v>
      </c>
      <c r="X79" s="3"/>
      <c r="Y79" s="3"/>
      <c r="Z79" s="3"/>
    </row>
    <row r="80" spans="2:26" ht="24" x14ac:dyDescent="0.35">
      <c r="B80" s="43"/>
      <c r="C80" s="3" t="s">
        <v>23</v>
      </c>
      <c r="D80" s="22"/>
      <c r="E80" s="22"/>
      <c r="F80" s="15">
        <v>2</v>
      </c>
      <c r="G80" s="15"/>
      <c r="H80" s="15">
        <v>24</v>
      </c>
      <c r="I80" s="13"/>
      <c r="J80" s="32" t="s">
        <v>30</v>
      </c>
      <c r="K80" s="15">
        <v>2</v>
      </c>
      <c r="L80" s="15"/>
      <c r="M80" s="15"/>
      <c r="N80" s="15"/>
      <c r="O80" s="15"/>
      <c r="P80" s="15"/>
      <c r="Q80" s="15"/>
      <c r="R80" s="15"/>
      <c r="S80" s="3"/>
      <c r="T80" s="3"/>
      <c r="U80" s="3"/>
      <c r="V80" s="3"/>
      <c r="W80" s="3"/>
      <c r="X80" s="3">
        <f>SUM(D80:R80)</f>
        <v>28</v>
      </c>
      <c r="Y80" s="3"/>
      <c r="Z80" s="3"/>
    </row>
    <row r="81" spans="2:26" ht="14.5" x14ac:dyDescent="0.35">
      <c r="B81" s="43"/>
      <c r="C81" s="3" t="s">
        <v>24</v>
      </c>
      <c r="D81" s="22"/>
      <c r="E81" s="22"/>
      <c r="F81" s="15">
        <v>4</v>
      </c>
      <c r="G81" s="15"/>
      <c r="H81" s="15">
        <v>27</v>
      </c>
      <c r="I81" s="13"/>
      <c r="J81" s="32" t="s">
        <v>30</v>
      </c>
      <c r="K81" s="15">
        <v>11</v>
      </c>
      <c r="L81" s="15"/>
      <c r="M81" s="15"/>
      <c r="N81" s="15"/>
      <c r="O81" s="15"/>
      <c r="P81" s="15"/>
      <c r="Q81" s="15"/>
      <c r="R81" s="15"/>
      <c r="S81" s="3"/>
      <c r="T81" s="3"/>
      <c r="U81" s="3"/>
      <c r="V81" s="3"/>
      <c r="W81" s="3"/>
      <c r="X81" s="3"/>
      <c r="Y81" s="3">
        <f>SUM(D81:R81)</f>
        <v>42</v>
      </c>
      <c r="Z81" s="3"/>
    </row>
    <row r="82" spans="2:26" ht="14.5" x14ac:dyDescent="0.35">
      <c r="B82" s="44"/>
      <c r="C82" s="3" t="s">
        <v>31</v>
      </c>
      <c r="D82" s="22"/>
      <c r="E82" s="22"/>
      <c r="F82" s="15"/>
      <c r="G82" s="15"/>
      <c r="H82" s="15">
        <v>49</v>
      </c>
      <c r="I82" s="13"/>
      <c r="J82" s="13">
        <v>35</v>
      </c>
      <c r="K82" s="15">
        <v>14</v>
      </c>
      <c r="L82" s="15"/>
      <c r="M82" s="15"/>
      <c r="N82" s="15"/>
      <c r="O82" s="15"/>
      <c r="P82" s="15"/>
      <c r="Q82" s="15"/>
      <c r="R82" s="15"/>
      <c r="S82" s="3"/>
      <c r="T82" s="3"/>
      <c r="U82" s="3"/>
      <c r="V82" s="3"/>
      <c r="W82" s="3"/>
      <c r="X82" s="3"/>
      <c r="Y82" s="3"/>
      <c r="Z82" s="3">
        <f>SUM(D82:R82)</f>
        <v>98</v>
      </c>
    </row>
    <row r="83" spans="2:26" ht="14.5" x14ac:dyDescent="0.35">
      <c r="B83" s="42" t="s">
        <v>43</v>
      </c>
      <c r="C83" s="3" t="s">
        <v>29</v>
      </c>
      <c r="D83" s="22"/>
      <c r="E83" s="22"/>
      <c r="F83" s="15"/>
      <c r="G83" s="15"/>
      <c r="H83" s="15"/>
      <c r="I83" s="13"/>
      <c r="J83" s="13"/>
      <c r="K83" s="15">
        <v>0</v>
      </c>
      <c r="L83" s="15"/>
      <c r="M83" s="15"/>
      <c r="N83" s="15"/>
      <c r="O83" s="15"/>
      <c r="P83" s="15"/>
      <c r="Q83" s="15"/>
      <c r="R83" s="15"/>
      <c r="S83" s="3">
        <f>SUM(D83:R83)</f>
        <v>0</v>
      </c>
      <c r="T83" s="3"/>
      <c r="U83" s="3"/>
      <c r="V83" s="3"/>
      <c r="W83" s="3"/>
      <c r="X83" s="3"/>
      <c r="Y83" s="3"/>
      <c r="Z83" s="3"/>
    </row>
    <row r="84" spans="2:26" ht="24" x14ac:dyDescent="0.35">
      <c r="B84" s="43"/>
      <c r="C84" s="3" t="s">
        <v>19</v>
      </c>
      <c r="D84" s="22"/>
      <c r="E84" s="22"/>
      <c r="F84" s="15"/>
      <c r="G84" s="15"/>
      <c r="H84" s="15"/>
      <c r="I84" s="13"/>
      <c r="J84" s="13"/>
      <c r="K84" s="15">
        <v>0</v>
      </c>
      <c r="L84" s="15"/>
      <c r="M84" s="15"/>
      <c r="N84" s="15"/>
      <c r="O84" s="15"/>
      <c r="P84" s="15"/>
      <c r="Q84" s="15"/>
      <c r="R84" s="15"/>
      <c r="S84" s="3"/>
      <c r="T84" s="3">
        <f>SUM(D84:R84)</f>
        <v>0</v>
      </c>
      <c r="U84" s="3"/>
      <c r="V84" s="3"/>
      <c r="W84" s="3"/>
      <c r="X84" s="3"/>
      <c r="Y84" s="3"/>
      <c r="Z84" s="3"/>
    </row>
    <row r="85" spans="2:26" ht="14.5" x14ac:dyDescent="0.35">
      <c r="B85" s="43"/>
      <c r="C85" s="3" t="s">
        <v>20</v>
      </c>
      <c r="D85" s="22"/>
      <c r="E85" s="22"/>
      <c r="F85" s="15"/>
      <c r="G85" s="15"/>
      <c r="H85" s="15"/>
      <c r="I85" s="13"/>
      <c r="J85" s="13"/>
      <c r="K85" s="15">
        <v>0</v>
      </c>
      <c r="L85" s="15"/>
      <c r="M85" s="15"/>
      <c r="N85" s="15"/>
      <c r="O85" s="15"/>
      <c r="P85" s="15"/>
      <c r="Q85" s="15"/>
      <c r="R85" s="15"/>
      <c r="S85" s="3"/>
      <c r="T85" s="3"/>
      <c r="U85" s="3">
        <f>SUM(D85:R85)</f>
        <v>0</v>
      </c>
      <c r="V85" s="3"/>
      <c r="W85" s="3"/>
      <c r="X85" s="3"/>
      <c r="Y85" s="3"/>
      <c r="Z85" s="3"/>
    </row>
    <row r="86" spans="2:26" ht="24" x14ac:dyDescent="0.35">
      <c r="B86" s="43"/>
      <c r="C86" s="3" t="s">
        <v>21</v>
      </c>
      <c r="D86" s="22"/>
      <c r="E86" s="22"/>
      <c r="F86" s="15"/>
      <c r="G86" s="15"/>
      <c r="H86" s="15"/>
      <c r="I86" s="13"/>
      <c r="J86" s="13"/>
      <c r="K86" s="15"/>
      <c r="L86" s="15"/>
      <c r="M86" s="15"/>
      <c r="N86" s="15"/>
      <c r="O86" s="15"/>
      <c r="P86" s="15"/>
      <c r="Q86" s="15"/>
      <c r="R86" s="15"/>
      <c r="S86" s="3"/>
      <c r="T86" s="3"/>
      <c r="U86" s="3"/>
      <c r="V86" s="3">
        <f>SUM(D86:R86)</f>
        <v>0</v>
      </c>
      <c r="W86" s="3"/>
      <c r="X86" s="3"/>
      <c r="Y86" s="3"/>
      <c r="Z86" s="3"/>
    </row>
    <row r="87" spans="2:26" ht="14.5" x14ac:dyDescent="0.35">
      <c r="B87" s="43"/>
      <c r="C87" s="3" t="s">
        <v>22</v>
      </c>
      <c r="D87" s="22"/>
      <c r="E87" s="22"/>
      <c r="F87" s="15"/>
      <c r="G87" s="15"/>
      <c r="H87" s="15"/>
      <c r="I87" s="13"/>
      <c r="J87" s="13"/>
      <c r="K87" s="15"/>
      <c r="L87" s="15"/>
      <c r="M87" s="15"/>
      <c r="N87" s="15"/>
      <c r="O87" s="15"/>
      <c r="P87" s="15"/>
      <c r="Q87" s="15"/>
      <c r="R87" s="15"/>
      <c r="S87" s="3"/>
      <c r="T87" s="3"/>
      <c r="U87" s="3"/>
      <c r="V87" s="3"/>
      <c r="W87" s="3">
        <f>SUM(D87:R87)</f>
        <v>0</v>
      </c>
      <c r="X87" s="3"/>
      <c r="Y87" s="3"/>
      <c r="Z87" s="3"/>
    </row>
    <row r="88" spans="2:26" ht="24" x14ac:dyDescent="0.35">
      <c r="B88" s="43"/>
      <c r="C88" s="3" t="s">
        <v>23</v>
      </c>
      <c r="D88" s="22"/>
      <c r="E88" s="22"/>
      <c r="F88" s="15"/>
      <c r="G88" s="15"/>
      <c r="H88" s="15"/>
      <c r="I88" s="13"/>
      <c r="J88" s="13"/>
      <c r="K88" s="15"/>
      <c r="L88" s="15"/>
      <c r="M88" s="15"/>
      <c r="N88" s="15"/>
      <c r="O88" s="15"/>
      <c r="P88" s="15"/>
      <c r="Q88" s="15"/>
      <c r="R88" s="15"/>
      <c r="S88" s="3"/>
      <c r="T88" s="3"/>
      <c r="U88" s="3"/>
      <c r="V88" s="3"/>
      <c r="W88" s="3"/>
      <c r="X88" s="3">
        <f>SUM(D88:R88)</f>
        <v>0</v>
      </c>
      <c r="Y88" s="3"/>
      <c r="Z88" s="3"/>
    </row>
    <row r="89" spans="2:26" ht="14.5" x14ac:dyDescent="0.35">
      <c r="B89" s="43"/>
      <c r="C89" s="3" t="s">
        <v>24</v>
      </c>
      <c r="D89" s="22"/>
      <c r="E89" s="22"/>
      <c r="F89" s="15"/>
      <c r="G89" s="15"/>
      <c r="H89" s="15"/>
      <c r="I89" s="13"/>
      <c r="J89" s="13"/>
      <c r="K89" s="15"/>
      <c r="L89" s="15"/>
      <c r="M89" s="15"/>
      <c r="N89" s="15"/>
      <c r="O89" s="15"/>
      <c r="P89" s="15"/>
      <c r="Q89" s="15"/>
      <c r="R89" s="15"/>
      <c r="S89" s="3"/>
      <c r="T89" s="3"/>
      <c r="U89" s="3"/>
      <c r="V89" s="3"/>
      <c r="W89" s="3"/>
      <c r="X89" s="3"/>
      <c r="Y89" s="3">
        <f>SUM(D89:R89)</f>
        <v>0</v>
      </c>
      <c r="Z89" s="3"/>
    </row>
    <row r="90" spans="2:26" ht="14.5" x14ac:dyDescent="0.35">
      <c r="B90" s="44"/>
      <c r="C90" s="3" t="s">
        <v>31</v>
      </c>
      <c r="D90" s="22"/>
      <c r="E90" s="22"/>
      <c r="F90" s="15"/>
      <c r="G90" s="15"/>
      <c r="H90" s="15"/>
      <c r="I90" s="13"/>
      <c r="J90" s="13"/>
      <c r="K90" s="15">
        <v>2</v>
      </c>
      <c r="L90" s="15"/>
      <c r="M90" s="15"/>
      <c r="N90" s="15"/>
      <c r="O90" s="15"/>
      <c r="P90" s="15"/>
      <c r="Q90" s="15"/>
      <c r="R90" s="15"/>
      <c r="S90" s="3"/>
      <c r="T90" s="3"/>
      <c r="U90" s="3"/>
      <c r="V90" s="3"/>
      <c r="W90" s="3"/>
      <c r="X90" s="3"/>
      <c r="Y90" s="3"/>
      <c r="Z90" s="3">
        <f>SUM(D90:R90)</f>
        <v>2</v>
      </c>
    </row>
    <row r="91" spans="2:26" ht="14.5" x14ac:dyDescent="0.35">
      <c r="B91" s="45" t="s">
        <v>44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8">
        <f>SUM(S125+S92)</f>
        <v>41</v>
      </c>
      <c r="T91" s="8">
        <f>SUM(T125+T92)</f>
        <v>33</v>
      </c>
      <c r="U91" s="8">
        <f>SUM(U125+U92)</f>
        <v>35</v>
      </c>
      <c r="V91" s="8">
        <f t="shared" ref="V91:Y91" si="6">SUM(V125+V92)</f>
        <v>50</v>
      </c>
      <c r="W91" s="8">
        <f t="shared" si="6"/>
        <v>87</v>
      </c>
      <c r="X91" s="8">
        <f t="shared" si="6"/>
        <v>61</v>
      </c>
      <c r="Y91" s="8">
        <f t="shared" si="6"/>
        <v>73</v>
      </c>
      <c r="Z91" s="8">
        <f>SUM(Z125+Z92)</f>
        <v>181</v>
      </c>
    </row>
    <row r="92" spans="2:26" ht="14.5" x14ac:dyDescent="0.35">
      <c r="B92" s="53" t="s">
        <v>45</v>
      </c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9">
        <f>SUM(S93:S124)</f>
        <v>41</v>
      </c>
      <c r="T92" s="9">
        <f>SUM(T93:T124)</f>
        <v>31</v>
      </c>
      <c r="U92" s="9">
        <f>SUM(U93:U124)</f>
        <v>33</v>
      </c>
      <c r="V92" s="9">
        <f t="shared" ref="V92:Y92" si="7">SUM(V93:V124)</f>
        <v>41</v>
      </c>
      <c r="W92" s="9">
        <f t="shared" si="7"/>
        <v>77</v>
      </c>
      <c r="X92" s="9">
        <f t="shared" si="7"/>
        <v>56</v>
      </c>
      <c r="Y92" s="9">
        <f t="shared" si="7"/>
        <v>71</v>
      </c>
      <c r="Z92" s="9">
        <f>SUM(Z93:Z124)</f>
        <v>163</v>
      </c>
    </row>
    <row r="93" spans="2:26" ht="14.5" x14ac:dyDescent="0.35">
      <c r="B93" s="42" t="s">
        <v>46</v>
      </c>
      <c r="C93" s="3" t="s">
        <v>29</v>
      </c>
      <c r="D93" s="22">
        <v>3</v>
      </c>
      <c r="E93" s="22"/>
      <c r="F93" s="15"/>
      <c r="G93" s="15"/>
      <c r="H93" s="15"/>
      <c r="I93" s="13"/>
      <c r="J93" s="13"/>
      <c r="K93" s="15"/>
      <c r="L93" s="15"/>
      <c r="M93" s="15"/>
      <c r="N93" s="15"/>
      <c r="O93" s="15"/>
      <c r="P93" s="15"/>
      <c r="Q93" s="15"/>
      <c r="R93" s="15"/>
      <c r="S93" s="3">
        <f>SUM(D93:R93)</f>
        <v>3</v>
      </c>
      <c r="T93" s="3"/>
      <c r="U93" s="3"/>
      <c r="V93" s="3"/>
      <c r="W93" s="3"/>
      <c r="X93" s="3"/>
      <c r="Y93" s="3"/>
      <c r="Z93" s="3"/>
    </row>
    <row r="94" spans="2:26" ht="24" x14ac:dyDescent="0.35">
      <c r="B94" s="43"/>
      <c r="C94" s="3" t="s">
        <v>19</v>
      </c>
      <c r="D94" s="22">
        <v>5</v>
      </c>
      <c r="E94" s="22"/>
      <c r="F94" s="15"/>
      <c r="G94" s="15"/>
      <c r="H94" s="15"/>
      <c r="I94" s="13"/>
      <c r="J94" s="13"/>
      <c r="K94" s="15"/>
      <c r="L94" s="15"/>
      <c r="M94" s="15"/>
      <c r="N94" s="15"/>
      <c r="O94" s="15"/>
      <c r="P94" s="15"/>
      <c r="Q94" s="15"/>
      <c r="R94" s="15"/>
      <c r="S94" s="3">
        <f>SUM(D94:R94)</f>
        <v>5</v>
      </c>
      <c r="T94" s="3"/>
      <c r="U94" s="3"/>
      <c r="V94" s="3"/>
      <c r="W94" s="3"/>
      <c r="X94" s="3"/>
      <c r="Y94" s="3"/>
      <c r="Z94" s="3"/>
    </row>
    <row r="95" spans="2:26" ht="14.5" x14ac:dyDescent="0.35">
      <c r="B95" s="43"/>
      <c r="C95" s="3" t="s">
        <v>20</v>
      </c>
      <c r="D95" s="22">
        <v>5</v>
      </c>
      <c r="E95" s="22"/>
      <c r="F95" s="15"/>
      <c r="G95" s="15"/>
      <c r="H95" s="15"/>
      <c r="I95" s="13"/>
      <c r="J95" s="13"/>
      <c r="K95" s="15"/>
      <c r="L95" s="15"/>
      <c r="M95" s="15"/>
      <c r="N95" s="15"/>
      <c r="O95" s="15"/>
      <c r="P95" s="15"/>
      <c r="Q95" s="15"/>
      <c r="R95" s="15"/>
      <c r="S95" s="3">
        <f>SUM(D95:R95)</f>
        <v>5</v>
      </c>
      <c r="T95" s="3"/>
      <c r="U95" s="3"/>
      <c r="V95" s="3"/>
      <c r="W95" s="3"/>
      <c r="X95" s="3"/>
      <c r="Y95" s="3"/>
      <c r="Z95" s="3"/>
    </row>
    <row r="96" spans="2:26" ht="24" x14ac:dyDescent="0.35">
      <c r="B96" s="43"/>
      <c r="C96" s="3" t="s">
        <v>21</v>
      </c>
      <c r="D96" s="23" t="s">
        <v>30</v>
      </c>
      <c r="E96" s="22"/>
      <c r="F96" s="15"/>
      <c r="G96" s="15"/>
      <c r="H96" s="15"/>
      <c r="I96" s="13"/>
      <c r="J96" s="13"/>
      <c r="K96" s="15"/>
      <c r="L96" s="15"/>
      <c r="M96" s="15"/>
      <c r="N96" s="15"/>
      <c r="O96" s="15"/>
      <c r="P96" s="15"/>
      <c r="Q96" s="15"/>
      <c r="R96" s="15"/>
      <c r="S96" s="3"/>
      <c r="T96" s="3"/>
      <c r="U96" s="3"/>
      <c r="V96" s="3"/>
      <c r="W96" s="3"/>
      <c r="X96" s="3"/>
      <c r="Y96" s="3"/>
      <c r="Z96" s="3"/>
    </row>
    <row r="97" spans="2:26" ht="14.5" x14ac:dyDescent="0.35">
      <c r="B97" s="43"/>
      <c r="C97" s="3" t="s">
        <v>22</v>
      </c>
      <c r="D97" s="23" t="s">
        <v>30</v>
      </c>
      <c r="E97" s="22"/>
      <c r="F97" s="15"/>
      <c r="G97" s="15"/>
      <c r="H97" s="15"/>
      <c r="I97" s="13"/>
      <c r="J97" s="13"/>
      <c r="K97" s="15"/>
      <c r="L97" s="15"/>
      <c r="M97" s="15"/>
      <c r="N97" s="15"/>
      <c r="O97" s="15"/>
      <c r="P97" s="15"/>
      <c r="Q97" s="15"/>
      <c r="R97" s="15"/>
      <c r="S97" s="3"/>
      <c r="T97" s="3"/>
      <c r="U97" s="3"/>
      <c r="V97" s="3"/>
      <c r="W97" s="3"/>
      <c r="X97" s="3"/>
      <c r="Y97" s="3"/>
      <c r="Z97" s="3"/>
    </row>
    <row r="98" spans="2:26" ht="24" x14ac:dyDescent="0.35">
      <c r="B98" s="43"/>
      <c r="C98" s="3" t="s">
        <v>23</v>
      </c>
      <c r="D98" s="23" t="s">
        <v>30</v>
      </c>
      <c r="E98" s="22"/>
      <c r="F98" s="15"/>
      <c r="G98" s="15"/>
      <c r="H98" s="15"/>
      <c r="I98" s="13"/>
      <c r="J98" s="13"/>
      <c r="K98" s="15"/>
      <c r="L98" s="15"/>
      <c r="M98" s="15"/>
      <c r="N98" s="15"/>
      <c r="O98" s="15"/>
      <c r="P98" s="15"/>
      <c r="Q98" s="15"/>
      <c r="R98" s="15"/>
      <c r="S98" s="3"/>
      <c r="T98" s="3"/>
      <c r="U98" s="3"/>
      <c r="V98" s="3"/>
      <c r="W98" s="3"/>
      <c r="X98" s="3">
        <f>SUM(D98:R98)</f>
        <v>0</v>
      </c>
      <c r="Y98" s="3"/>
      <c r="Z98" s="3"/>
    </row>
    <row r="99" spans="2:26" ht="14.5" x14ac:dyDescent="0.35">
      <c r="B99" s="43"/>
      <c r="C99" s="3" t="s">
        <v>24</v>
      </c>
      <c r="D99" s="23" t="s">
        <v>30</v>
      </c>
      <c r="E99" s="22"/>
      <c r="F99" s="15"/>
      <c r="G99" s="15"/>
      <c r="H99" s="15"/>
      <c r="I99" s="13"/>
      <c r="J99" s="13"/>
      <c r="K99" s="15"/>
      <c r="L99" s="15"/>
      <c r="M99" s="15"/>
      <c r="N99" s="15"/>
      <c r="O99" s="15"/>
      <c r="P99" s="15"/>
      <c r="Q99" s="15"/>
      <c r="R99" s="15"/>
      <c r="S99" s="3"/>
      <c r="T99" s="3"/>
      <c r="U99" s="3"/>
      <c r="V99" s="3"/>
      <c r="W99" s="3"/>
      <c r="X99" s="3"/>
      <c r="Y99" s="3">
        <f>SUM(D99:R99)</f>
        <v>0</v>
      </c>
      <c r="Z99" s="3"/>
    </row>
    <row r="100" spans="2:26" ht="14.5" x14ac:dyDescent="0.35">
      <c r="B100" s="44"/>
      <c r="C100" s="3" t="s">
        <v>31</v>
      </c>
      <c r="D100" s="22">
        <v>13</v>
      </c>
      <c r="E100" s="22"/>
      <c r="F100" s="15"/>
      <c r="G100" s="15"/>
      <c r="H100" s="15"/>
      <c r="I100" s="13"/>
      <c r="J100" s="13"/>
      <c r="K100" s="15"/>
      <c r="L100" s="15"/>
      <c r="M100" s="15"/>
      <c r="N100" s="15"/>
      <c r="O100" s="15"/>
      <c r="P100" s="15"/>
      <c r="Q100" s="15"/>
      <c r="R100" s="15"/>
      <c r="S100" s="3">
        <f>SUM(D100:R100)</f>
        <v>13</v>
      </c>
      <c r="T100" s="3"/>
      <c r="U100" s="3"/>
      <c r="V100" s="3"/>
      <c r="W100" s="3"/>
      <c r="X100" s="3"/>
      <c r="Y100" s="3"/>
      <c r="Z100" s="3"/>
    </row>
    <row r="101" spans="2:26" ht="14.5" x14ac:dyDescent="0.35">
      <c r="B101" s="42" t="s">
        <v>47</v>
      </c>
      <c r="C101" s="3" t="s">
        <v>29</v>
      </c>
      <c r="D101" s="22"/>
      <c r="E101" s="22"/>
      <c r="F101" s="15">
        <v>1</v>
      </c>
      <c r="G101" s="15"/>
      <c r="H101" s="15"/>
      <c r="I101" s="13"/>
      <c r="J101" s="13"/>
      <c r="K101" s="15"/>
      <c r="L101" s="15"/>
      <c r="M101" s="35"/>
      <c r="N101" s="11"/>
      <c r="O101" s="25">
        <v>0</v>
      </c>
      <c r="P101" s="15"/>
      <c r="Q101" s="15"/>
      <c r="R101" s="15" t="s">
        <v>30</v>
      </c>
      <c r="S101" s="3">
        <f>SUM(D101:R101)</f>
        <v>1</v>
      </c>
      <c r="T101" s="3"/>
      <c r="U101" s="3"/>
      <c r="V101" s="3"/>
      <c r="W101" s="3"/>
      <c r="X101" s="3"/>
      <c r="Y101" s="3"/>
      <c r="Z101" s="3"/>
    </row>
    <row r="102" spans="2:26" ht="24" x14ac:dyDescent="0.35">
      <c r="B102" s="43"/>
      <c r="C102" s="3" t="s">
        <v>19</v>
      </c>
      <c r="D102" s="22"/>
      <c r="E102" s="22"/>
      <c r="F102" s="15">
        <v>1</v>
      </c>
      <c r="G102" s="15"/>
      <c r="H102" s="15"/>
      <c r="I102" s="13"/>
      <c r="J102" s="13"/>
      <c r="K102" s="15"/>
      <c r="L102" s="15"/>
      <c r="M102" s="35"/>
      <c r="N102" s="11"/>
      <c r="O102" s="25">
        <v>0</v>
      </c>
      <c r="P102" s="15"/>
      <c r="Q102" s="15"/>
      <c r="R102" s="15" t="s">
        <v>30</v>
      </c>
      <c r="S102" s="3"/>
      <c r="T102" s="3">
        <f>SUM(D102:R102)</f>
        <v>1</v>
      </c>
      <c r="U102" s="3"/>
      <c r="V102" s="3"/>
      <c r="W102" s="3"/>
      <c r="X102" s="3"/>
      <c r="Y102" s="3"/>
      <c r="Z102" s="3"/>
    </row>
    <row r="103" spans="2:26" ht="14.5" x14ac:dyDescent="0.35">
      <c r="B103" s="43"/>
      <c r="C103" s="3" t="s">
        <v>20</v>
      </c>
      <c r="D103" s="22"/>
      <c r="E103" s="22"/>
      <c r="F103" s="24" t="s">
        <v>30</v>
      </c>
      <c r="G103" s="15"/>
      <c r="H103" s="15"/>
      <c r="I103" s="13"/>
      <c r="J103" s="13"/>
      <c r="K103" s="15"/>
      <c r="L103" s="15"/>
      <c r="M103" s="35"/>
      <c r="N103" s="11"/>
      <c r="O103" s="25">
        <v>0</v>
      </c>
      <c r="P103" s="15"/>
      <c r="Q103" s="15"/>
      <c r="R103" s="15" t="s">
        <v>30</v>
      </c>
      <c r="S103" s="3"/>
      <c r="T103" s="3"/>
      <c r="U103" s="3">
        <f>SUM(D103:R103)</f>
        <v>0</v>
      </c>
      <c r="V103" s="3"/>
      <c r="W103" s="3"/>
      <c r="X103" s="3"/>
      <c r="Y103" s="3"/>
      <c r="Z103" s="3"/>
    </row>
    <row r="104" spans="2:26" ht="24" x14ac:dyDescent="0.35">
      <c r="B104" s="43"/>
      <c r="C104" s="3" t="s">
        <v>21</v>
      </c>
      <c r="D104" s="22"/>
      <c r="E104" s="22"/>
      <c r="F104" s="15">
        <v>3</v>
      </c>
      <c r="G104" s="15"/>
      <c r="H104" s="15"/>
      <c r="I104" s="13"/>
      <c r="J104" s="13"/>
      <c r="K104" s="15"/>
      <c r="L104" s="15"/>
      <c r="M104" s="35"/>
      <c r="N104" s="11"/>
      <c r="O104" s="25">
        <v>2</v>
      </c>
      <c r="P104" s="15"/>
      <c r="Q104" s="15"/>
      <c r="R104" s="15">
        <v>2</v>
      </c>
      <c r="S104" s="3"/>
      <c r="T104" s="3"/>
      <c r="U104" s="3"/>
      <c r="V104" s="3">
        <f>SUM(D104:R104)</f>
        <v>7</v>
      </c>
      <c r="W104" s="3"/>
      <c r="X104" s="3"/>
      <c r="Y104" s="3"/>
      <c r="Z104" s="3"/>
    </row>
    <row r="105" spans="2:26" ht="14.5" x14ac:dyDescent="0.35">
      <c r="B105" s="43"/>
      <c r="C105" s="3" t="s">
        <v>22</v>
      </c>
      <c r="D105" s="22"/>
      <c r="E105" s="22"/>
      <c r="F105" s="15">
        <v>4</v>
      </c>
      <c r="G105" s="15"/>
      <c r="H105" s="15"/>
      <c r="I105" s="13"/>
      <c r="J105" s="13"/>
      <c r="K105" s="15"/>
      <c r="L105" s="15"/>
      <c r="M105" s="35"/>
      <c r="N105" s="11"/>
      <c r="O105" s="25">
        <v>1</v>
      </c>
      <c r="P105" s="15"/>
      <c r="Q105" s="15"/>
      <c r="R105" s="15">
        <v>9</v>
      </c>
      <c r="S105" s="3"/>
      <c r="T105" s="3"/>
      <c r="U105" s="3"/>
      <c r="V105" s="3"/>
      <c r="W105" s="3">
        <f>SUM(D105:R105)</f>
        <v>14</v>
      </c>
      <c r="X105" s="3"/>
      <c r="Y105" s="3"/>
      <c r="Z105" s="3"/>
    </row>
    <row r="106" spans="2:26" ht="24" x14ac:dyDescent="0.35">
      <c r="B106" s="43"/>
      <c r="C106" s="3" t="s">
        <v>23</v>
      </c>
      <c r="D106" s="22">
        <v>2</v>
      </c>
      <c r="E106" s="22"/>
      <c r="F106" s="15">
        <v>3</v>
      </c>
      <c r="G106" s="15"/>
      <c r="H106" s="15"/>
      <c r="I106" s="13"/>
      <c r="J106" s="13"/>
      <c r="K106" s="15"/>
      <c r="L106" s="15"/>
      <c r="M106" s="35"/>
      <c r="N106" s="11"/>
      <c r="O106" s="25">
        <v>1</v>
      </c>
      <c r="P106" s="15"/>
      <c r="Q106" s="15"/>
      <c r="R106" s="15">
        <v>3</v>
      </c>
      <c r="S106" s="3"/>
      <c r="T106" s="3"/>
      <c r="U106" s="3"/>
      <c r="V106" s="3"/>
      <c r="W106" s="3"/>
      <c r="X106" s="3">
        <f>SUM(D106:R106)</f>
        <v>9</v>
      </c>
      <c r="Y106" s="3"/>
      <c r="Z106" s="3"/>
    </row>
    <row r="107" spans="2:26" ht="14.5" x14ac:dyDescent="0.35">
      <c r="B107" s="43"/>
      <c r="C107" s="3" t="s">
        <v>24</v>
      </c>
      <c r="D107" s="22">
        <v>2</v>
      </c>
      <c r="E107" s="22"/>
      <c r="F107" s="15">
        <v>1</v>
      </c>
      <c r="G107" s="15"/>
      <c r="H107" s="15"/>
      <c r="I107" s="13"/>
      <c r="J107" s="13"/>
      <c r="K107" s="15"/>
      <c r="L107" s="15"/>
      <c r="M107" s="35"/>
      <c r="N107" s="11"/>
      <c r="O107" s="25">
        <v>0</v>
      </c>
      <c r="P107" s="15"/>
      <c r="Q107" s="15"/>
      <c r="R107" s="15">
        <v>13</v>
      </c>
      <c r="S107" s="3"/>
      <c r="T107" s="3"/>
      <c r="U107" s="3"/>
      <c r="V107" s="3"/>
      <c r="W107" s="3"/>
      <c r="X107" s="3"/>
      <c r="Y107" s="3">
        <f>SUM(D107:R107)</f>
        <v>16</v>
      </c>
      <c r="Z107" s="3"/>
    </row>
    <row r="108" spans="2:26" ht="14.5" x14ac:dyDescent="0.35">
      <c r="B108" s="44"/>
      <c r="C108" s="3" t="s">
        <v>31</v>
      </c>
      <c r="D108" s="22"/>
      <c r="E108" s="22"/>
      <c r="F108" s="15">
        <v>10</v>
      </c>
      <c r="G108" s="15"/>
      <c r="H108" s="15"/>
      <c r="I108" s="13"/>
      <c r="J108" s="13"/>
      <c r="K108" s="15"/>
      <c r="L108" s="15"/>
      <c r="M108" s="35"/>
      <c r="N108" s="11"/>
      <c r="O108" s="25">
        <v>6</v>
      </c>
      <c r="P108" s="15"/>
      <c r="Q108" s="15"/>
      <c r="R108" s="15"/>
      <c r="S108" s="3"/>
      <c r="T108" s="3"/>
      <c r="U108" s="3"/>
      <c r="V108" s="3"/>
      <c r="W108" s="3"/>
      <c r="X108" s="3"/>
      <c r="Y108" s="3"/>
      <c r="Z108" s="3">
        <f>SUM(D108:R108)</f>
        <v>16</v>
      </c>
    </row>
    <row r="109" spans="2:26" ht="14.5" x14ac:dyDescent="0.35">
      <c r="B109" s="42" t="s">
        <v>48</v>
      </c>
      <c r="C109" s="3" t="s">
        <v>29</v>
      </c>
      <c r="D109" s="22"/>
      <c r="E109" s="22"/>
      <c r="F109" s="15"/>
      <c r="G109" s="15"/>
      <c r="H109" s="15"/>
      <c r="I109" s="13"/>
      <c r="J109" s="13"/>
      <c r="K109" s="15"/>
      <c r="L109" s="15"/>
      <c r="M109" s="15"/>
      <c r="N109" s="15"/>
      <c r="O109" s="15"/>
      <c r="P109" s="15"/>
      <c r="Q109" s="15">
        <v>0</v>
      </c>
      <c r="R109" s="15"/>
      <c r="S109" s="3">
        <f>SUM(D109:R109)</f>
        <v>0</v>
      </c>
      <c r="T109" s="3"/>
      <c r="U109" s="3"/>
      <c r="V109" s="3"/>
      <c r="W109" s="3"/>
      <c r="X109" s="3"/>
      <c r="Y109" s="3"/>
      <c r="Z109" s="3"/>
    </row>
    <row r="110" spans="2:26" ht="24" x14ac:dyDescent="0.35">
      <c r="B110" s="43"/>
      <c r="C110" s="3" t="s">
        <v>19</v>
      </c>
      <c r="D110" s="22"/>
      <c r="E110" s="22"/>
      <c r="F110" s="15"/>
      <c r="G110" s="15"/>
      <c r="H110" s="15"/>
      <c r="I110" s="13"/>
      <c r="J110" s="13"/>
      <c r="K110" s="15"/>
      <c r="L110" s="15"/>
      <c r="M110" s="15"/>
      <c r="N110" s="15"/>
      <c r="O110" s="15"/>
      <c r="P110" s="15"/>
      <c r="Q110" s="15">
        <v>1</v>
      </c>
      <c r="R110" s="15"/>
      <c r="S110" s="3"/>
      <c r="T110" s="3">
        <f>SUM(D110:R110)</f>
        <v>1</v>
      </c>
      <c r="U110" s="3"/>
      <c r="V110" s="3"/>
      <c r="W110" s="3"/>
      <c r="X110" s="3"/>
      <c r="Y110" s="3"/>
      <c r="Z110" s="3"/>
    </row>
    <row r="111" spans="2:26" ht="14.5" x14ac:dyDescent="0.35">
      <c r="B111" s="43"/>
      <c r="C111" s="3" t="s">
        <v>20</v>
      </c>
      <c r="D111" s="22"/>
      <c r="E111" s="22"/>
      <c r="F111" s="15"/>
      <c r="G111" s="15"/>
      <c r="H111" s="15"/>
      <c r="I111" s="13"/>
      <c r="J111" s="13"/>
      <c r="K111" s="15"/>
      <c r="L111" s="15"/>
      <c r="M111" s="15"/>
      <c r="N111" s="15"/>
      <c r="O111" s="15"/>
      <c r="P111" s="15"/>
      <c r="Q111" s="15">
        <v>3</v>
      </c>
      <c r="R111" s="15"/>
      <c r="S111" s="3"/>
      <c r="T111" s="3"/>
      <c r="U111" s="3">
        <f>SUM(D111:R111)</f>
        <v>3</v>
      </c>
      <c r="V111" s="3"/>
      <c r="W111" s="3"/>
      <c r="X111" s="3"/>
      <c r="Y111" s="3"/>
      <c r="Z111" s="3"/>
    </row>
    <row r="112" spans="2:26" ht="24" x14ac:dyDescent="0.35">
      <c r="B112" s="43"/>
      <c r="C112" s="3" t="s">
        <v>21</v>
      </c>
      <c r="D112" s="22"/>
      <c r="E112" s="22"/>
      <c r="F112" s="15"/>
      <c r="G112" s="15"/>
      <c r="H112" s="15"/>
      <c r="I112" s="13"/>
      <c r="J112" s="13"/>
      <c r="K112" s="15"/>
      <c r="L112" s="15"/>
      <c r="M112" s="15"/>
      <c r="N112" s="15"/>
      <c r="O112" s="15"/>
      <c r="P112" s="15"/>
      <c r="Q112" s="15">
        <v>5</v>
      </c>
      <c r="R112" s="15"/>
      <c r="S112" s="3"/>
      <c r="T112" s="3"/>
      <c r="U112" s="3"/>
      <c r="V112" s="3">
        <f>SUM(D112:R112)</f>
        <v>5</v>
      </c>
      <c r="W112" s="3"/>
      <c r="X112" s="3"/>
      <c r="Y112" s="3"/>
      <c r="Z112" s="3"/>
    </row>
    <row r="113" spans="2:26" ht="14.5" x14ac:dyDescent="0.35">
      <c r="B113" s="43"/>
      <c r="C113" s="3" t="s">
        <v>22</v>
      </c>
      <c r="D113" s="22"/>
      <c r="E113" s="22"/>
      <c r="F113" s="15"/>
      <c r="G113" s="15"/>
      <c r="H113" s="15"/>
      <c r="I113" s="13"/>
      <c r="J113" s="13"/>
      <c r="K113" s="15"/>
      <c r="L113" s="15"/>
      <c r="M113" s="15"/>
      <c r="N113" s="15"/>
      <c r="O113" s="15"/>
      <c r="P113" s="15"/>
      <c r="Q113" s="15">
        <v>3</v>
      </c>
      <c r="R113" s="15"/>
      <c r="S113" s="3"/>
      <c r="T113" s="3"/>
      <c r="U113" s="3"/>
      <c r="V113" s="3"/>
      <c r="W113" s="3">
        <f>SUM(D113:R113)</f>
        <v>3</v>
      </c>
      <c r="X113" s="3"/>
      <c r="Y113" s="3"/>
      <c r="Z113" s="3"/>
    </row>
    <row r="114" spans="2:26" ht="24" x14ac:dyDescent="0.35">
      <c r="B114" s="43"/>
      <c r="C114" s="3" t="s">
        <v>23</v>
      </c>
      <c r="D114" s="22"/>
      <c r="E114" s="22"/>
      <c r="F114" s="15"/>
      <c r="G114" s="15"/>
      <c r="H114" s="15"/>
      <c r="I114" s="13"/>
      <c r="J114" s="13"/>
      <c r="K114" s="15"/>
      <c r="L114" s="15"/>
      <c r="M114" s="15"/>
      <c r="N114" s="15"/>
      <c r="O114" s="15"/>
      <c r="P114" s="15"/>
      <c r="Q114" s="15">
        <v>5</v>
      </c>
      <c r="R114" s="15"/>
      <c r="S114" s="3"/>
      <c r="T114" s="3"/>
      <c r="U114" s="3"/>
      <c r="V114" s="3"/>
      <c r="W114" s="3"/>
      <c r="X114" s="3"/>
      <c r="Y114" s="3"/>
      <c r="Z114" s="3"/>
    </row>
    <row r="115" spans="2:26" ht="14.5" x14ac:dyDescent="0.35">
      <c r="B115" s="43"/>
      <c r="C115" s="3" t="s">
        <v>24</v>
      </c>
      <c r="D115" s="22"/>
      <c r="E115" s="22"/>
      <c r="F115" s="15"/>
      <c r="G115" s="15"/>
      <c r="H115" s="15"/>
      <c r="I115" s="13"/>
      <c r="J115" s="13"/>
      <c r="K115" s="15"/>
      <c r="L115" s="15"/>
      <c r="M115" s="15"/>
      <c r="N115" s="15"/>
      <c r="O115" s="15"/>
      <c r="P115" s="15"/>
      <c r="Q115" s="15">
        <v>3</v>
      </c>
      <c r="R115" s="15"/>
      <c r="S115" s="3"/>
      <c r="T115" s="3"/>
      <c r="U115" s="3"/>
      <c r="V115" s="3"/>
      <c r="W115" s="3"/>
      <c r="X115" s="3"/>
      <c r="Y115" s="3"/>
      <c r="Z115" s="3"/>
    </row>
    <row r="116" spans="2:26" ht="14.5" x14ac:dyDescent="0.35">
      <c r="B116" s="44"/>
      <c r="C116" s="3" t="s">
        <v>31</v>
      </c>
      <c r="D116" s="22"/>
      <c r="E116" s="22"/>
      <c r="F116" s="15"/>
      <c r="G116" s="15"/>
      <c r="H116" s="15"/>
      <c r="I116" s="13"/>
      <c r="J116" s="13"/>
      <c r="K116" s="15"/>
      <c r="L116" s="15"/>
      <c r="M116" s="15"/>
      <c r="N116" s="15"/>
      <c r="O116" s="15"/>
      <c r="P116" s="15"/>
      <c r="Q116" s="15">
        <v>20</v>
      </c>
      <c r="R116" s="15"/>
      <c r="S116" s="3"/>
      <c r="T116" s="3"/>
      <c r="U116" s="3"/>
      <c r="V116" s="3"/>
      <c r="W116" s="3"/>
      <c r="X116" s="3"/>
      <c r="Y116" s="3"/>
      <c r="Z116" s="3">
        <f>SUM(D116:R116)</f>
        <v>20</v>
      </c>
    </row>
    <row r="117" spans="2:26" ht="14.5" x14ac:dyDescent="0.35">
      <c r="B117" s="42" t="s">
        <v>49</v>
      </c>
      <c r="C117" s="3" t="s">
        <v>29</v>
      </c>
      <c r="D117" s="22">
        <v>12</v>
      </c>
      <c r="E117" s="22">
        <v>2</v>
      </c>
      <c r="F117" s="15">
        <v>0</v>
      </c>
      <c r="G117" s="15"/>
      <c r="H117" s="15">
        <v>0</v>
      </c>
      <c r="I117" s="13"/>
      <c r="J117" s="13">
        <v>0</v>
      </c>
      <c r="K117" s="15"/>
      <c r="L117" s="15"/>
      <c r="M117" s="15"/>
      <c r="N117" s="15">
        <v>0</v>
      </c>
      <c r="O117" s="15">
        <v>0</v>
      </c>
      <c r="P117" s="15">
        <v>0</v>
      </c>
      <c r="Q117" s="15"/>
      <c r="R117" s="15" t="s">
        <v>30</v>
      </c>
      <c r="S117" s="3">
        <f>SUM(D117:R117)</f>
        <v>14</v>
      </c>
      <c r="T117" s="3"/>
      <c r="U117" s="3"/>
      <c r="V117" s="3"/>
      <c r="W117" s="3"/>
      <c r="X117" s="3"/>
      <c r="Y117" s="3"/>
      <c r="Z117" s="3"/>
    </row>
    <row r="118" spans="2:26" ht="24" x14ac:dyDescent="0.35">
      <c r="B118" s="43"/>
      <c r="C118" s="3" t="s">
        <v>19</v>
      </c>
      <c r="D118" s="22">
        <v>14</v>
      </c>
      <c r="E118" s="22">
        <v>6</v>
      </c>
      <c r="F118" s="15">
        <v>2</v>
      </c>
      <c r="G118" s="15"/>
      <c r="H118" s="15">
        <v>0</v>
      </c>
      <c r="I118" s="13"/>
      <c r="J118" s="13">
        <v>7</v>
      </c>
      <c r="K118" s="15"/>
      <c r="L118" s="15"/>
      <c r="M118" s="15"/>
      <c r="N118" s="15">
        <v>0</v>
      </c>
      <c r="O118" s="15">
        <v>0</v>
      </c>
      <c r="P118" s="15">
        <v>0</v>
      </c>
      <c r="Q118" s="15"/>
      <c r="R118" s="15" t="s">
        <v>30</v>
      </c>
      <c r="S118" s="3"/>
      <c r="T118" s="3">
        <f>SUM(D118:R118)</f>
        <v>29</v>
      </c>
      <c r="U118" s="3"/>
      <c r="V118" s="3"/>
      <c r="W118" s="3"/>
      <c r="X118" s="3"/>
      <c r="Y118" s="3"/>
      <c r="Z118" s="3"/>
    </row>
    <row r="119" spans="2:26" ht="14.5" x14ac:dyDescent="0.35">
      <c r="B119" s="43"/>
      <c r="C119" s="3" t="s">
        <v>20</v>
      </c>
      <c r="D119" s="22">
        <v>14</v>
      </c>
      <c r="E119" s="22">
        <v>5</v>
      </c>
      <c r="F119" s="15">
        <v>2</v>
      </c>
      <c r="G119" s="15"/>
      <c r="H119" s="15">
        <v>0</v>
      </c>
      <c r="I119" s="13"/>
      <c r="J119" s="13">
        <v>7</v>
      </c>
      <c r="K119" s="15"/>
      <c r="L119" s="15"/>
      <c r="M119" s="15"/>
      <c r="N119" s="15">
        <v>0</v>
      </c>
      <c r="O119" s="15">
        <v>1</v>
      </c>
      <c r="P119" s="15">
        <v>1</v>
      </c>
      <c r="Q119" s="15"/>
      <c r="R119" s="15" t="s">
        <v>30</v>
      </c>
      <c r="S119" s="3"/>
      <c r="T119" s="3"/>
      <c r="U119" s="3">
        <f>SUM(D119:R119)</f>
        <v>30</v>
      </c>
      <c r="V119" s="3"/>
      <c r="W119" s="3"/>
      <c r="X119" s="3"/>
      <c r="Y119" s="3"/>
      <c r="Z119" s="3"/>
    </row>
    <row r="120" spans="2:26" ht="24" x14ac:dyDescent="0.35">
      <c r="B120" s="43"/>
      <c r="C120" s="3" t="s">
        <v>21</v>
      </c>
      <c r="D120" s="22"/>
      <c r="E120" s="22">
        <v>8</v>
      </c>
      <c r="F120" s="15">
        <v>5</v>
      </c>
      <c r="G120" s="15"/>
      <c r="H120" s="15">
        <v>0</v>
      </c>
      <c r="I120" s="13"/>
      <c r="J120" s="13">
        <v>8</v>
      </c>
      <c r="K120" s="15"/>
      <c r="L120" s="15"/>
      <c r="M120" s="15"/>
      <c r="N120" s="15">
        <v>1</v>
      </c>
      <c r="O120" s="15">
        <v>0</v>
      </c>
      <c r="P120" s="15">
        <v>1</v>
      </c>
      <c r="Q120" s="15"/>
      <c r="R120" s="15">
        <v>6</v>
      </c>
      <c r="S120" s="3"/>
      <c r="T120" s="3"/>
      <c r="U120" s="3"/>
      <c r="V120" s="3">
        <f>SUM(D120:R120)</f>
        <v>29</v>
      </c>
      <c r="W120" s="3"/>
      <c r="X120" s="3"/>
      <c r="Y120" s="3"/>
      <c r="Z120" s="3"/>
    </row>
    <row r="121" spans="2:26" ht="14.5" x14ac:dyDescent="0.35">
      <c r="B121" s="43"/>
      <c r="C121" s="3" t="s">
        <v>22</v>
      </c>
      <c r="D121" s="22"/>
      <c r="E121" s="22">
        <v>19</v>
      </c>
      <c r="F121" s="15">
        <v>7</v>
      </c>
      <c r="G121" s="15"/>
      <c r="H121" s="15">
        <v>14</v>
      </c>
      <c r="I121" s="13"/>
      <c r="J121" s="13">
        <v>9</v>
      </c>
      <c r="K121" s="15"/>
      <c r="L121" s="15"/>
      <c r="M121" s="15"/>
      <c r="N121" s="15">
        <v>2</v>
      </c>
      <c r="O121" s="15">
        <v>0</v>
      </c>
      <c r="P121" s="15">
        <v>1</v>
      </c>
      <c r="Q121" s="15"/>
      <c r="R121" s="15">
        <v>8</v>
      </c>
      <c r="S121" s="3"/>
      <c r="T121" s="3"/>
      <c r="U121" s="3"/>
      <c r="V121" s="3"/>
      <c r="W121" s="3">
        <f>SUM(D121:R121)</f>
        <v>60</v>
      </c>
      <c r="X121" s="3"/>
      <c r="Y121" s="3"/>
      <c r="Z121" s="3"/>
    </row>
    <row r="122" spans="2:26" ht="24" x14ac:dyDescent="0.35">
      <c r="B122" s="43"/>
      <c r="C122" s="3" t="s">
        <v>23</v>
      </c>
      <c r="D122" s="22">
        <v>15</v>
      </c>
      <c r="E122" s="22">
        <v>6</v>
      </c>
      <c r="F122" s="15">
        <v>3</v>
      </c>
      <c r="G122" s="15"/>
      <c r="H122" s="15">
        <v>1</v>
      </c>
      <c r="I122" s="13"/>
      <c r="J122" s="13">
        <v>8</v>
      </c>
      <c r="K122" s="15"/>
      <c r="L122" s="15"/>
      <c r="M122" s="15"/>
      <c r="N122" s="15">
        <v>1</v>
      </c>
      <c r="O122" s="15">
        <v>1</v>
      </c>
      <c r="P122" s="15">
        <v>2</v>
      </c>
      <c r="Q122" s="15"/>
      <c r="R122" s="15">
        <v>10</v>
      </c>
      <c r="S122" s="3"/>
      <c r="T122" s="3"/>
      <c r="U122" s="3"/>
      <c r="V122" s="3"/>
      <c r="W122" s="3"/>
      <c r="X122" s="3">
        <f>SUM(D122:R122)</f>
        <v>47</v>
      </c>
      <c r="Y122" s="3"/>
      <c r="Z122" s="3"/>
    </row>
    <row r="123" spans="2:26" ht="14.5" x14ac:dyDescent="0.35">
      <c r="B123" s="43"/>
      <c r="C123" s="3" t="s">
        <v>24</v>
      </c>
      <c r="D123" s="22">
        <v>7</v>
      </c>
      <c r="E123" s="22">
        <v>14</v>
      </c>
      <c r="F123" s="15">
        <v>10</v>
      </c>
      <c r="G123" s="15"/>
      <c r="H123" s="15">
        <v>0</v>
      </c>
      <c r="I123" s="13"/>
      <c r="J123" s="13">
        <v>8</v>
      </c>
      <c r="K123" s="15"/>
      <c r="L123" s="15"/>
      <c r="M123" s="15"/>
      <c r="N123" s="15">
        <v>2</v>
      </c>
      <c r="O123" s="15">
        <v>1</v>
      </c>
      <c r="P123" s="15">
        <v>0</v>
      </c>
      <c r="Q123" s="15"/>
      <c r="R123" s="15">
        <v>13</v>
      </c>
      <c r="S123" s="3"/>
      <c r="T123" s="3"/>
      <c r="U123" s="3"/>
      <c r="V123" s="3"/>
      <c r="W123" s="3"/>
      <c r="X123" s="3"/>
      <c r="Y123" s="3">
        <f>SUM(D123:R123)</f>
        <v>55</v>
      </c>
      <c r="Z123" s="3"/>
    </row>
    <row r="124" spans="2:26" ht="14.5" x14ac:dyDescent="0.35">
      <c r="B124" s="44"/>
      <c r="C124" s="3" t="s">
        <v>31</v>
      </c>
      <c r="D124" s="22">
        <v>35</v>
      </c>
      <c r="E124" s="22">
        <v>26</v>
      </c>
      <c r="F124" s="15">
        <v>27</v>
      </c>
      <c r="G124" s="15"/>
      <c r="H124" s="15">
        <v>3</v>
      </c>
      <c r="I124" s="13"/>
      <c r="J124" s="13">
        <v>23</v>
      </c>
      <c r="K124" s="15"/>
      <c r="L124" s="15"/>
      <c r="M124" s="15"/>
      <c r="N124" s="15">
        <v>4</v>
      </c>
      <c r="O124" s="15">
        <v>4</v>
      </c>
      <c r="P124" s="15">
        <v>5</v>
      </c>
      <c r="Q124" s="15"/>
      <c r="R124" s="15"/>
      <c r="S124" s="3"/>
      <c r="T124" s="3"/>
      <c r="U124" s="3"/>
      <c r="V124" s="3"/>
      <c r="W124" s="3"/>
      <c r="X124" s="3"/>
      <c r="Y124" s="3"/>
      <c r="Z124" s="3">
        <f>SUM(D124:R124)</f>
        <v>127</v>
      </c>
    </row>
    <row r="125" spans="2:26" ht="14.5" x14ac:dyDescent="0.35">
      <c r="B125" s="68" t="s">
        <v>50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7">
        <f>SUM(S126:S133)</f>
        <v>0</v>
      </c>
      <c r="T125" s="7">
        <f>SUM(T126:T133)</f>
        <v>2</v>
      </c>
      <c r="U125" s="7">
        <f>SUM(U126:U133)</f>
        <v>2</v>
      </c>
      <c r="V125" s="7">
        <f t="shared" ref="V125:W125" si="8">SUM(V126:V133)</f>
        <v>9</v>
      </c>
      <c r="W125" s="7">
        <f t="shared" si="8"/>
        <v>10</v>
      </c>
      <c r="X125" s="7">
        <f>SUM(X126:X133)</f>
        <v>5</v>
      </c>
      <c r="Y125" s="7">
        <f>SUM(Y126:Y133)</f>
        <v>2</v>
      </c>
      <c r="Z125" s="7">
        <f>SUM(Z126:Z133)</f>
        <v>18</v>
      </c>
    </row>
    <row r="126" spans="2:26" ht="14.5" x14ac:dyDescent="0.35">
      <c r="B126" s="42" t="s">
        <v>51</v>
      </c>
      <c r="C126" s="3" t="s">
        <v>29</v>
      </c>
      <c r="D126" s="22"/>
      <c r="E126" s="22"/>
      <c r="F126" s="15">
        <v>0</v>
      </c>
      <c r="G126" s="15"/>
      <c r="H126" s="15"/>
      <c r="I126" s="13"/>
      <c r="J126" s="13">
        <v>0</v>
      </c>
      <c r="K126" s="15"/>
      <c r="L126" s="15"/>
      <c r="M126" s="15"/>
      <c r="N126" s="15"/>
      <c r="O126" s="15"/>
      <c r="P126" s="15"/>
      <c r="Q126" s="15"/>
      <c r="R126" s="15"/>
      <c r="S126" s="3">
        <f>SUM(D126:R126)</f>
        <v>0</v>
      </c>
      <c r="T126" s="3"/>
      <c r="U126" s="3"/>
      <c r="V126" s="3"/>
      <c r="W126" s="3"/>
      <c r="X126" s="3"/>
      <c r="Y126" s="3"/>
      <c r="Z126" s="3"/>
    </row>
    <row r="127" spans="2:26" ht="24" x14ac:dyDescent="0.35">
      <c r="B127" s="43"/>
      <c r="C127" s="3" t="s">
        <v>19</v>
      </c>
      <c r="D127" s="22"/>
      <c r="E127" s="22"/>
      <c r="F127" s="24" t="s">
        <v>30</v>
      </c>
      <c r="G127" s="15"/>
      <c r="H127" s="15"/>
      <c r="I127" s="13"/>
      <c r="J127" s="13">
        <v>2</v>
      </c>
      <c r="K127" s="15"/>
      <c r="L127" s="15"/>
      <c r="M127" s="15"/>
      <c r="N127" s="15"/>
      <c r="O127" s="15"/>
      <c r="P127" s="15"/>
      <c r="Q127" s="15"/>
      <c r="R127" s="15"/>
      <c r="S127" s="3"/>
      <c r="T127" s="3">
        <f>SUM(D127:R127)</f>
        <v>2</v>
      </c>
      <c r="U127" s="3"/>
      <c r="V127" s="3"/>
      <c r="W127" s="3"/>
      <c r="X127" s="3"/>
      <c r="Y127" s="3"/>
      <c r="Z127" s="3"/>
    </row>
    <row r="128" spans="2:26" ht="14.5" x14ac:dyDescent="0.35">
      <c r="B128" s="43"/>
      <c r="C128" s="3" t="s">
        <v>20</v>
      </c>
      <c r="D128" s="22"/>
      <c r="E128" s="22"/>
      <c r="F128" s="24" t="s">
        <v>30</v>
      </c>
      <c r="G128" s="15"/>
      <c r="H128" s="15"/>
      <c r="I128" s="13"/>
      <c r="J128" s="13">
        <v>2</v>
      </c>
      <c r="K128" s="15"/>
      <c r="L128" s="15"/>
      <c r="M128" s="15"/>
      <c r="N128" s="15"/>
      <c r="O128" s="15"/>
      <c r="P128" s="15"/>
      <c r="Q128" s="15"/>
      <c r="R128" s="15"/>
      <c r="S128" s="3"/>
      <c r="T128" s="3"/>
      <c r="U128" s="3">
        <f>SUM(D128:R128)</f>
        <v>2</v>
      </c>
      <c r="V128" s="3"/>
      <c r="W128" s="3"/>
      <c r="X128" s="3"/>
      <c r="Y128" s="3"/>
      <c r="Z128" s="3"/>
    </row>
    <row r="129" spans="2:26" ht="24" x14ac:dyDescent="0.35">
      <c r="B129" s="43"/>
      <c r="C129" s="3" t="s">
        <v>21</v>
      </c>
      <c r="D129" s="22"/>
      <c r="E129" s="22"/>
      <c r="F129" s="15">
        <v>5</v>
      </c>
      <c r="G129" s="15"/>
      <c r="H129" s="15"/>
      <c r="I129" s="13"/>
      <c r="J129" s="13">
        <v>4</v>
      </c>
      <c r="K129" s="15"/>
      <c r="L129" s="15"/>
      <c r="M129" s="15"/>
      <c r="N129" s="15"/>
      <c r="O129" s="15"/>
      <c r="P129" s="15"/>
      <c r="Q129" s="15"/>
      <c r="R129" s="15"/>
      <c r="S129" s="3"/>
      <c r="T129" s="3"/>
      <c r="U129" s="3"/>
      <c r="V129" s="3">
        <f>SUM(D129:R129)</f>
        <v>9</v>
      </c>
      <c r="W129" s="3"/>
      <c r="X129" s="3"/>
      <c r="Y129" s="3"/>
      <c r="Z129" s="3"/>
    </row>
    <row r="130" spans="2:26" ht="14.5" x14ac:dyDescent="0.35">
      <c r="B130" s="43"/>
      <c r="C130" s="3" t="s">
        <v>22</v>
      </c>
      <c r="D130" s="22"/>
      <c r="E130" s="22"/>
      <c r="F130" s="15">
        <v>5</v>
      </c>
      <c r="G130" s="15"/>
      <c r="H130" s="15"/>
      <c r="I130" s="13"/>
      <c r="J130" s="13">
        <v>5</v>
      </c>
      <c r="K130" s="15"/>
      <c r="L130" s="15"/>
      <c r="M130" s="15"/>
      <c r="N130" s="15"/>
      <c r="O130" s="15"/>
      <c r="P130" s="15"/>
      <c r="Q130" s="15"/>
      <c r="R130" s="15"/>
      <c r="S130" s="3"/>
      <c r="T130" s="3"/>
      <c r="U130" s="3"/>
      <c r="V130" s="3"/>
      <c r="W130" s="3">
        <f>SUM(D130:R130)</f>
        <v>10</v>
      </c>
      <c r="X130" s="3"/>
      <c r="Y130" s="3"/>
      <c r="Z130" s="3"/>
    </row>
    <row r="131" spans="2:26" ht="24" x14ac:dyDescent="0.35">
      <c r="B131" s="43"/>
      <c r="C131" s="3" t="s">
        <v>23</v>
      </c>
      <c r="D131" s="22"/>
      <c r="E131" s="22"/>
      <c r="F131" s="15">
        <v>5</v>
      </c>
      <c r="G131" s="15"/>
      <c r="H131" s="15"/>
      <c r="I131" s="13"/>
      <c r="J131" s="32" t="s">
        <v>30</v>
      </c>
      <c r="K131" s="15"/>
      <c r="L131" s="15"/>
      <c r="M131" s="15"/>
      <c r="N131" s="15"/>
      <c r="O131" s="15"/>
      <c r="P131" s="15"/>
      <c r="Q131" s="15"/>
      <c r="R131" s="15"/>
      <c r="S131" s="3"/>
      <c r="T131" s="3"/>
      <c r="U131" s="3"/>
      <c r="V131" s="3"/>
      <c r="W131" s="3"/>
      <c r="X131" s="3">
        <f>SUM(D131:R131)</f>
        <v>5</v>
      </c>
      <c r="Y131" s="3"/>
      <c r="Z131" s="3"/>
    </row>
    <row r="132" spans="2:26" ht="14.5" x14ac:dyDescent="0.35">
      <c r="B132" s="43"/>
      <c r="C132" s="3" t="s">
        <v>24</v>
      </c>
      <c r="D132" s="22"/>
      <c r="E132" s="22"/>
      <c r="F132" s="15">
        <v>2</v>
      </c>
      <c r="G132" s="15"/>
      <c r="H132" s="15"/>
      <c r="I132" s="13"/>
      <c r="J132" s="32" t="s">
        <v>30</v>
      </c>
      <c r="K132" s="15"/>
      <c r="L132" s="15"/>
      <c r="M132" s="15"/>
      <c r="N132" s="15"/>
      <c r="O132" s="15"/>
      <c r="P132" s="15"/>
      <c r="Q132" s="15"/>
      <c r="R132" s="15"/>
      <c r="S132" s="3"/>
      <c r="T132" s="3"/>
      <c r="U132" s="3"/>
      <c r="V132" s="3"/>
      <c r="W132" s="3"/>
      <c r="X132" s="3"/>
      <c r="Y132" s="3">
        <f>SUM(D132:R132)</f>
        <v>2</v>
      </c>
      <c r="Z132" s="3"/>
    </row>
    <row r="133" spans="2:26" ht="14.5" x14ac:dyDescent="0.35">
      <c r="B133" s="44"/>
      <c r="C133" s="3" t="s">
        <v>31</v>
      </c>
      <c r="D133" s="22"/>
      <c r="E133" s="22"/>
      <c r="F133" s="24" t="s">
        <v>30</v>
      </c>
      <c r="G133" s="15"/>
      <c r="H133" s="15"/>
      <c r="I133" s="13"/>
      <c r="J133" s="13">
        <v>18</v>
      </c>
      <c r="K133" s="15"/>
      <c r="L133" s="15"/>
      <c r="M133" s="15"/>
      <c r="N133" s="15"/>
      <c r="O133" s="15"/>
      <c r="P133" s="15"/>
      <c r="Q133" s="15"/>
      <c r="R133" s="15"/>
      <c r="S133" s="3"/>
      <c r="T133" s="3"/>
      <c r="U133" s="3"/>
      <c r="V133" s="3"/>
      <c r="W133" s="3"/>
      <c r="X133" s="3"/>
      <c r="Y133" s="3"/>
      <c r="Z133" s="3">
        <f>SUM(D133:R133)</f>
        <v>18</v>
      </c>
    </row>
    <row r="134" spans="2:26" ht="14.5" x14ac:dyDescent="0.35">
      <c r="B134" s="73" t="s">
        <v>52</v>
      </c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8">
        <f>SUM(S135,S144,S153)</f>
        <v>27</v>
      </c>
      <c r="T134" s="8">
        <f>SUM(T135,T144,T153)</f>
        <v>75</v>
      </c>
      <c r="U134" s="8">
        <f>SUM(U135,U144,U153)</f>
        <v>71</v>
      </c>
      <c r="V134" s="8">
        <f t="shared" ref="V134:W134" si="9">SUM(V135,V144,V153)</f>
        <v>87</v>
      </c>
      <c r="W134" s="8">
        <f t="shared" si="9"/>
        <v>212</v>
      </c>
      <c r="X134" s="8">
        <f>SUM(X135,X144,X153)</f>
        <v>127</v>
      </c>
      <c r="Y134" s="8">
        <f>SUM(Y135,Y144,Y153)</f>
        <v>137</v>
      </c>
      <c r="Z134" s="8">
        <f>SUM(Z135,Z144,Z153)</f>
        <v>265</v>
      </c>
    </row>
    <row r="135" spans="2:26" ht="14.5" x14ac:dyDescent="0.35">
      <c r="B135" s="68" t="s">
        <v>53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9">
        <f>SUM(S136:S143)</f>
        <v>0</v>
      </c>
      <c r="T135" s="9">
        <f>SUM(T136:T143)</f>
        <v>25</v>
      </c>
      <c r="U135" s="9">
        <f>SUM(U136:U143)</f>
        <v>19</v>
      </c>
      <c r="V135" s="9">
        <f t="shared" ref="V135:W135" si="10">SUM(V136:V143)</f>
        <v>39</v>
      </c>
      <c r="W135" s="9">
        <f t="shared" si="10"/>
        <v>76</v>
      </c>
      <c r="X135" s="9">
        <f>SUM(X136:X143)</f>
        <v>30</v>
      </c>
      <c r="Y135" s="9">
        <f>SUM(Y136:Y143)</f>
        <v>19</v>
      </c>
      <c r="Z135" s="9">
        <f>SUM(Z136:Z143)</f>
        <v>74</v>
      </c>
    </row>
    <row r="136" spans="2:26" ht="14.5" x14ac:dyDescent="0.35">
      <c r="B136" s="42" t="s">
        <v>54</v>
      </c>
      <c r="C136" s="3" t="s">
        <v>29</v>
      </c>
      <c r="D136" s="22"/>
      <c r="E136" s="22"/>
      <c r="F136" s="15">
        <v>0</v>
      </c>
      <c r="G136" s="15"/>
      <c r="H136" s="15"/>
      <c r="I136" s="13"/>
      <c r="J136" s="13"/>
      <c r="K136" s="15"/>
      <c r="L136" s="15"/>
      <c r="M136" s="15"/>
      <c r="N136" s="15"/>
      <c r="O136" s="15"/>
      <c r="P136" s="15"/>
      <c r="Q136" s="15">
        <v>0</v>
      </c>
      <c r="R136" s="15" t="s">
        <v>30</v>
      </c>
      <c r="S136" s="3">
        <f>SUM(D136:R136)</f>
        <v>0</v>
      </c>
      <c r="T136" s="3"/>
      <c r="U136" s="3"/>
      <c r="V136" s="3"/>
      <c r="W136" s="3"/>
      <c r="X136" s="3"/>
      <c r="Y136" s="3"/>
      <c r="Z136" s="3"/>
    </row>
    <row r="137" spans="2:26" ht="24" x14ac:dyDescent="0.35">
      <c r="B137" s="43"/>
      <c r="C137" s="3" t="s">
        <v>19</v>
      </c>
      <c r="D137" s="22"/>
      <c r="E137" s="22"/>
      <c r="F137" s="15">
        <v>5</v>
      </c>
      <c r="G137" s="15"/>
      <c r="H137" s="15"/>
      <c r="I137" s="13"/>
      <c r="J137" s="13"/>
      <c r="K137" s="15"/>
      <c r="L137" s="15"/>
      <c r="M137" s="15"/>
      <c r="N137" s="15"/>
      <c r="O137" s="15"/>
      <c r="P137" s="15"/>
      <c r="Q137" s="15">
        <v>20</v>
      </c>
      <c r="R137" s="15" t="s">
        <v>30</v>
      </c>
      <c r="S137" s="3"/>
      <c r="T137" s="3">
        <f>SUM(D137:R137)</f>
        <v>25</v>
      </c>
      <c r="U137" s="3"/>
      <c r="V137" s="3"/>
      <c r="W137" s="3"/>
      <c r="X137" s="3"/>
      <c r="Y137" s="3"/>
      <c r="Z137" s="3"/>
    </row>
    <row r="138" spans="2:26" ht="14.5" x14ac:dyDescent="0.35">
      <c r="B138" s="43"/>
      <c r="C138" s="3" t="s">
        <v>20</v>
      </c>
      <c r="D138" s="22"/>
      <c r="E138" s="22"/>
      <c r="F138" s="15">
        <v>1</v>
      </c>
      <c r="G138" s="15"/>
      <c r="H138" s="15"/>
      <c r="I138" s="13"/>
      <c r="J138" s="13"/>
      <c r="K138" s="15"/>
      <c r="L138" s="15"/>
      <c r="M138" s="15"/>
      <c r="N138" s="15"/>
      <c r="O138" s="15"/>
      <c r="P138" s="15"/>
      <c r="Q138" s="15">
        <v>18</v>
      </c>
      <c r="R138" s="15" t="s">
        <v>30</v>
      </c>
      <c r="S138" s="3"/>
      <c r="T138" s="3"/>
      <c r="U138" s="3">
        <f>SUM(D138:R138)</f>
        <v>19</v>
      </c>
      <c r="V138" s="3"/>
      <c r="W138" s="3"/>
      <c r="X138" s="3"/>
      <c r="Y138" s="3"/>
      <c r="Z138" s="3"/>
    </row>
    <row r="139" spans="2:26" ht="24" x14ac:dyDescent="0.35">
      <c r="B139" s="43"/>
      <c r="C139" s="3" t="s">
        <v>21</v>
      </c>
      <c r="D139" s="22"/>
      <c r="E139" s="22"/>
      <c r="F139" s="24" t="s">
        <v>30</v>
      </c>
      <c r="G139" s="15"/>
      <c r="H139" s="15"/>
      <c r="I139" s="13"/>
      <c r="J139" s="13"/>
      <c r="K139" s="15"/>
      <c r="L139" s="15"/>
      <c r="M139" s="15"/>
      <c r="N139" s="15"/>
      <c r="O139" s="15"/>
      <c r="P139" s="15"/>
      <c r="Q139" s="15">
        <v>30</v>
      </c>
      <c r="R139" s="15">
        <v>9</v>
      </c>
      <c r="S139" s="3"/>
      <c r="T139" s="3"/>
      <c r="U139" s="3"/>
      <c r="V139" s="3">
        <f>SUM(D139:R139)</f>
        <v>39</v>
      </c>
      <c r="W139" s="3"/>
      <c r="X139" s="3"/>
      <c r="Y139" s="3"/>
      <c r="Z139" s="3"/>
    </row>
    <row r="140" spans="2:26" ht="14.5" x14ac:dyDescent="0.35">
      <c r="B140" s="43"/>
      <c r="C140" s="3" t="s">
        <v>22</v>
      </c>
      <c r="D140" s="22"/>
      <c r="E140" s="22"/>
      <c r="F140" s="24" t="s">
        <v>30</v>
      </c>
      <c r="G140" s="15"/>
      <c r="H140" s="15"/>
      <c r="I140" s="13"/>
      <c r="J140" s="13"/>
      <c r="K140" s="15"/>
      <c r="L140" s="15"/>
      <c r="M140" s="15"/>
      <c r="N140" s="15"/>
      <c r="O140" s="15"/>
      <c r="P140" s="15"/>
      <c r="Q140" s="15">
        <v>47</v>
      </c>
      <c r="R140" s="15">
        <v>29</v>
      </c>
      <c r="S140" s="3"/>
      <c r="T140" s="3"/>
      <c r="U140" s="3"/>
      <c r="V140" s="3"/>
      <c r="W140" s="3">
        <f>SUM(D140:R140)</f>
        <v>76</v>
      </c>
      <c r="X140" s="3"/>
      <c r="Y140" s="3"/>
      <c r="Z140" s="3"/>
    </row>
    <row r="141" spans="2:26" ht="24" x14ac:dyDescent="0.35">
      <c r="B141" s="43"/>
      <c r="C141" s="3" t="s">
        <v>23</v>
      </c>
      <c r="D141" s="22"/>
      <c r="E141" s="22"/>
      <c r="F141" s="24" t="s">
        <v>30</v>
      </c>
      <c r="G141" s="15"/>
      <c r="H141" s="15"/>
      <c r="I141" s="13"/>
      <c r="J141" s="13"/>
      <c r="K141" s="15"/>
      <c r="L141" s="15"/>
      <c r="M141" s="15"/>
      <c r="N141" s="15"/>
      <c r="O141" s="15"/>
      <c r="P141" s="15"/>
      <c r="Q141" s="15">
        <v>30</v>
      </c>
      <c r="R141" s="15">
        <v>0</v>
      </c>
      <c r="S141" s="3"/>
      <c r="T141" s="3"/>
      <c r="U141" s="3"/>
      <c r="V141" s="3"/>
      <c r="W141" s="3"/>
      <c r="X141" s="3">
        <f>SUM(D141:R141)</f>
        <v>30</v>
      </c>
      <c r="Y141" s="3"/>
      <c r="Z141" s="3"/>
    </row>
    <row r="142" spans="2:26" ht="14.5" x14ac:dyDescent="0.35">
      <c r="B142" s="43"/>
      <c r="C142" s="3" t="s">
        <v>24</v>
      </c>
      <c r="D142" s="22"/>
      <c r="E142" s="22"/>
      <c r="F142" s="24" t="s">
        <v>30</v>
      </c>
      <c r="G142" s="15"/>
      <c r="H142" s="15"/>
      <c r="I142" s="13"/>
      <c r="J142" s="13"/>
      <c r="K142" s="15"/>
      <c r="L142" s="15"/>
      <c r="M142" s="15"/>
      <c r="N142" s="15"/>
      <c r="O142" s="15"/>
      <c r="P142" s="15"/>
      <c r="Q142" s="15">
        <v>19</v>
      </c>
      <c r="R142" s="15">
        <v>0</v>
      </c>
      <c r="S142" s="3"/>
      <c r="T142" s="3"/>
      <c r="U142" s="3"/>
      <c r="V142" s="3"/>
      <c r="W142" s="3"/>
      <c r="X142" s="3"/>
      <c r="Y142" s="3">
        <f>SUM(D142:R142)</f>
        <v>19</v>
      </c>
      <c r="Z142" s="3"/>
    </row>
    <row r="143" spans="2:26" ht="14.5" x14ac:dyDescent="0.35">
      <c r="B143" s="44"/>
      <c r="C143" s="3" t="s">
        <v>31</v>
      </c>
      <c r="D143" s="22"/>
      <c r="E143" s="22"/>
      <c r="F143" s="15">
        <v>14</v>
      </c>
      <c r="G143" s="15"/>
      <c r="H143" s="15"/>
      <c r="I143" s="13"/>
      <c r="J143" s="13"/>
      <c r="K143" s="15"/>
      <c r="L143" s="15"/>
      <c r="M143" s="15"/>
      <c r="N143" s="15"/>
      <c r="O143" s="15"/>
      <c r="P143" s="15"/>
      <c r="Q143" s="15">
        <v>60</v>
      </c>
      <c r="R143" s="15"/>
      <c r="S143" s="3"/>
      <c r="T143" s="3"/>
      <c r="U143" s="3"/>
      <c r="V143" s="3"/>
      <c r="W143" s="3"/>
      <c r="X143" s="3"/>
      <c r="Y143" s="3"/>
      <c r="Z143" s="3">
        <f>SUM(D143:R143)</f>
        <v>74</v>
      </c>
    </row>
    <row r="144" spans="2:26" ht="14.5" x14ac:dyDescent="0.35">
      <c r="B144" s="68" t="s">
        <v>55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7">
        <f>SUM(S145:S152)</f>
        <v>8</v>
      </c>
      <c r="T144" s="7">
        <f>SUM(T145:T152)</f>
        <v>23</v>
      </c>
      <c r="U144" s="7">
        <f>SUM(U145:U152)</f>
        <v>46</v>
      </c>
      <c r="V144" s="7">
        <f t="shared" ref="V144:W144" si="11">SUM(V145:V152)</f>
        <v>41</v>
      </c>
      <c r="W144" s="7">
        <f t="shared" si="11"/>
        <v>133</v>
      </c>
      <c r="X144" s="7">
        <f>SUM(X145:X152)</f>
        <v>62</v>
      </c>
      <c r="Y144" s="7">
        <f>SUM(Y145:Y152)</f>
        <v>78</v>
      </c>
      <c r="Z144" s="7">
        <f>SUM(Z145:Z152)</f>
        <v>121</v>
      </c>
    </row>
    <row r="145" spans="2:26" ht="14.5" x14ac:dyDescent="0.35">
      <c r="B145" s="42" t="s">
        <v>56</v>
      </c>
      <c r="C145" s="3" t="s">
        <v>29</v>
      </c>
      <c r="D145" s="22"/>
      <c r="E145" s="22"/>
      <c r="F145" s="15">
        <v>0</v>
      </c>
      <c r="G145" s="15"/>
      <c r="H145" s="15"/>
      <c r="I145" s="13"/>
      <c r="J145" s="13"/>
      <c r="K145" s="15"/>
      <c r="L145" s="15">
        <v>8</v>
      </c>
      <c r="M145" s="15"/>
      <c r="N145" s="15"/>
      <c r="O145" s="15"/>
      <c r="P145" s="15"/>
      <c r="Q145" s="15">
        <v>0</v>
      </c>
      <c r="R145" s="15" t="s">
        <v>30</v>
      </c>
      <c r="S145" s="3">
        <f>SUM(D145:R145)</f>
        <v>8</v>
      </c>
      <c r="T145" s="3"/>
      <c r="U145" s="3"/>
      <c r="V145" s="3"/>
      <c r="W145" s="3"/>
      <c r="X145" s="3"/>
      <c r="Y145" s="3"/>
      <c r="Z145" s="3"/>
    </row>
    <row r="146" spans="2:26" ht="24" x14ac:dyDescent="0.35">
      <c r="B146" s="43"/>
      <c r="C146" s="3" t="s">
        <v>19</v>
      </c>
      <c r="D146" s="22"/>
      <c r="E146" s="22"/>
      <c r="F146" s="24" t="s">
        <v>30</v>
      </c>
      <c r="G146" s="15"/>
      <c r="H146" s="15"/>
      <c r="I146" s="13"/>
      <c r="J146" s="13"/>
      <c r="K146" s="15"/>
      <c r="L146" s="15">
        <v>3</v>
      </c>
      <c r="M146" s="15"/>
      <c r="N146" s="15"/>
      <c r="O146" s="15"/>
      <c r="P146" s="15"/>
      <c r="Q146" s="15">
        <v>20</v>
      </c>
      <c r="R146" s="15" t="s">
        <v>30</v>
      </c>
      <c r="S146" s="3"/>
      <c r="T146" s="3">
        <f>SUM(D146:R146)</f>
        <v>23</v>
      </c>
      <c r="U146" s="3"/>
      <c r="V146" s="3"/>
      <c r="W146" s="3"/>
      <c r="X146" s="3"/>
      <c r="Y146" s="3"/>
      <c r="Z146" s="3"/>
    </row>
    <row r="147" spans="2:26" ht="14.5" x14ac:dyDescent="0.35">
      <c r="B147" s="43"/>
      <c r="C147" s="3" t="s">
        <v>20</v>
      </c>
      <c r="D147" s="22"/>
      <c r="E147" s="22"/>
      <c r="F147" s="24" t="s">
        <v>30</v>
      </c>
      <c r="G147" s="15"/>
      <c r="H147" s="15"/>
      <c r="I147" s="13"/>
      <c r="J147" s="13"/>
      <c r="K147" s="15"/>
      <c r="L147" s="15">
        <v>7</v>
      </c>
      <c r="M147" s="15"/>
      <c r="N147" s="15"/>
      <c r="O147" s="15"/>
      <c r="P147" s="15"/>
      <c r="Q147" s="15">
        <v>39</v>
      </c>
      <c r="R147" s="15" t="s">
        <v>30</v>
      </c>
      <c r="S147" s="3"/>
      <c r="T147" s="3"/>
      <c r="U147" s="3">
        <f>SUM(D147:R147)</f>
        <v>46</v>
      </c>
      <c r="V147" s="3"/>
      <c r="W147" s="3"/>
      <c r="X147" s="3"/>
      <c r="Y147" s="3"/>
      <c r="Z147" s="3"/>
    </row>
    <row r="148" spans="2:26" ht="24" x14ac:dyDescent="0.35">
      <c r="B148" s="43"/>
      <c r="C148" s="3" t="s">
        <v>21</v>
      </c>
      <c r="D148" s="22"/>
      <c r="E148" s="22"/>
      <c r="F148" s="15">
        <v>3</v>
      </c>
      <c r="G148" s="15"/>
      <c r="H148" s="15"/>
      <c r="I148" s="13"/>
      <c r="J148" s="13"/>
      <c r="K148" s="15"/>
      <c r="L148" s="15">
        <v>8</v>
      </c>
      <c r="M148" s="15"/>
      <c r="N148" s="15"/>
      <c r="O148" s="15"/>
      <c r="P148" s="15"/>
      <c r="Q148" s="15">
        <v>20</v>
      </c>
      <c r="R148" s="15">
        <v>10</v>
      </c>
      <c r="S148" s="3"/>
      <c r="T148" s="3"/>
      <c r="U148" s="3"/>
      <c r="V148" s="3">
        <f>SUM(D148:R148)</f>
        <v>41</v>
      </c>
      <c r="W148" s="3"/>
      <c r="X148" s="3"/>
      <c r="Y148" s="3"/>
      <c r="Z148" s="3"/>
    </row>
    <row r="149" spans="2:26" ht="14.5" x14ac:dyDescent="0.35">
      <c r="B149" s="43"/>
      <c r="C149" s="3" t="s">
        <v>22</v>
      </c>
      <c r="D149" s="22"/>
      <c r="E149" s="22"/>
      <c r="F149" s="15">
        <v>21</v>
      </c>
      <c r="G149" s="15"/>
      <c r="H149" s="15"/>
      <c r="I149" s="13"/>
      <c r="J149" s="13"/>
      <c r="K149" s="15"/>
      <c r="L149" s="15">
        <v>17</v>
      </c>
      <c r="M149" s="15"/>
      <c r="N149" s="15"/>
      <c r="O149" s="15"/>
      <c r="P149" s="15"/>
      <c r="Q149" s="15">
        <v>91</v>
      </c>
      <c r="R149" s="15">
        <v>4</v>
      </c>
      <c r="S149" s="3"/>
      <c r="T149" s="3"/>
      <c r="U149" s="3"/>
      <c r="V149" s="3"/>
      <c r="W149" s="3">
        <f>SUM(D149:R149)</f>
        <v>133</v>
      </c>
      <c r="X149" s="3"/>
      <c r="Y149" s="3"/>
      <c r="Z149" s="3"/>
    </row>
    <row r="150" spans="2:26" ht="24" x14ac:dyDescent="0.35">
      <c r="B150" s="43"/>
      <c r="C150" s="3" t="s">
        <v>23</v>
      </c>
      <c r="D150" s="22"/>
      <c r="E150" s="22"/>
      <c r="F150" s="15">
        <v>3</v>
      </c>
      <c r="G150" s="15"/>
      <c r="H150" s="15"/>
      <c r="I150" s="13"/>
      <c r="J150" s="13"/>
      <c r="K150" s="15"/>
      <c r="L150" s="15">
        <v>8</v>
      </c>
      <c r="M150" s="15"/>
      <c r="N150" s="15"/>
      <c r="O150" s="15"/>
      <c r="P150" s="15"/>
      <c r="Q150" s="15">
        <v>40</v>
      </c>
      <c r="R150" s="15">
        <v>11</v>
      </c>
      <c r="S150" s="3"/>
      <c r="T150" s="3"/>
      <c r="U150" s="3"/>
      <c r="V150" s="3"/>
      <c r="W150" s="3"/>
      <c r="X150" s="3">
        <f>SUM(D150:R150)</f>
        <v>62</v>
      </c>
      <c r="Y150" s="3"/>
      <c r="Z150" s="3"/>
    </row>
    <row r="151" spans="2:26" ht="14.5" x14ac:dyDescent="0.35">
      <c r="B151" s="43"/>
      <c r="C151" s="3" t="s">
        <v>24</v>
      </c>
      <c r="D151" s="22"/>
      <c r="E151" s="22"/>
      <c r="F151" s="15">
        <v>8</v>
      </c>
      <c r="G151" s="15"/>
      <c r="H151" s="15"/>
      <c r="I151" s="13"/>
      <c r="J151" s="13"/>
      <c r="K151" s="15"/>
      <c r="L151" s="15">
        <v>18</v>
      </c>
      <c r="M151" s="15"/>
      <c r="N151" s="15"/>
      <c r="O151" s="15"/>
      <c r="P151" s="15"/>
      <c r="Q151" s="15">
        <v>52</v>
      </c>
      <c r="R151" s="15">
        <v>0</v>
      </c>
      <c r="S151" s="3"/>
      <c r="T151" s="3"/>
      <c r="U151" s="3"/>
      <c r="V151" s="3"/>
      <c r="W151" s="3"/>
      <c r="X151" s="3"/>
      <c r="Y151" s="3">
        <f>SUM(D151:R151)</f>
        <v>78</v>
      </c>
      <c r="Z151" s="3"/>
    </row>
    <row r="152" spans="2:26" ht="14.5" x14ac:dyDescent="0.35">
      <c r="B152" s="44"/>
      <c r="C152" s="3" t="s">
        <v>31</v>
      </c>
      <c r="D152" s="22"/>
      <c r="E152" s="22"/>
      <c r="F152" s="24" t="s">
        <v>30</v>
      </c>
      <c r="G152" s="15"/>
      <c r="H152" s="15"/>
      <c r="I152" s="13"/>
      <c r="J152" s="13"/>
      <c r="K152" s="15"/>
      <c r="L152" s="15">
        <v>51</v>
      </c>
      <c r="M152" s="15"/>
      <c r="N152" s="15"/>
      <c r="O152" s="15"/>
      <c r="P152" s="15"/>
      <c r="Q152" s="15">
        <v>70</v>
      </c>
      <c r="R152" s="15"/>
      <c r="S152" s="3"/>
      <c r="T152" s="3"/>
      <c r="U152" s="3"/>
      <c r="V152" s="3"/>
      <c r="W152" s="3"/>
      <c r="X152" s="3"/>
      <c r="Y152" s="3"/>
      <c r="Z152" s="3">
        <f>SUM(D152:R152)</f>
        <v>121</v>
      </c>
    </row>
    <row r="153" spans="2:26" ht="14.5" x14ac:dyDescent="0.35">
      <c r="B153" s="68" t="s">
        <v>57</v>
      </c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7">
        <f>SUM(S154:S161)</f>
        <v>19</v>
      </c>
      <c r="T153" s="7">
        <f>SUM(T154:T161)</f>
        <v>27</v>
      </c>
      <c r="U153" s="7">
        <f>SUM(U154:U161)</f>
        <v>6</v>
      </c>
      <c r="V153" s="7">
        <f t="shared" ref="V153:W153" si="12">SUM(V154:V161)</f>
        <v>7</v>
      </c>
      <c r="W153" s="7">
        <f t="shared" si="12"/>
        <v>3</v>
      </c>
      <c r="X153" s="7">
        <f>SUM(X154:X161)</f>
        <v>35</v>
      </c>
      <c r="Y153" s="7">
        <f>SUM(Y154:Y161)</f>
        <v>40</v>
      </c>
      <c r="Z153" s="7">
        <f>SUM(Z154:Z161)</f>
        <v>70</v>
      </c>
    </row>
    <row r="154" spans="2:26" ht="14.5" x14ac:dyDescent="0.35">
      <c r="B154" s="42" t="s">
        <v>58</v>
      </c>
      <c r="C154" s="3" t="s">
        <v>29</v>
      </c>
      <c r="D154" s="22">
        <v>18</v>
      </c>
      <c r="E154" s="22">
        <v>1</v>
      </c>
      <c r="F154" s="15"/>
      <c r="G154" s="15"/>
      <c r="H154" s="15"/>
      <c r="I154" s="13">
        <v>0</v>
      </c>
      <c r="J154" s="13"/>
      <c r="K154" s="15"/>
      <c r="L154" s="15"/>
      <c r="M154" s="29">
        <v>0</v>
      </c>
      <c r="N154" s="15"/>
      <c r="O154" s="15"/>
      <c r="P154" s="15"/>
      <c r="Q154" s="15"/>
      <c r="R154" s="15"/>
      <c r="S154" s="3">
        <f>SUM(D154:R154)</f>
        <v>19</v>
      </c>
      <c r="T154" s="3"/>
      <c r="U154" s="3"/>
      <c r="V154" s="3"/>
      <c r="W154" s="3"/>
      <c r="X154" s="3"/>
      <c r="Y154" s="3"/>
      <c r="Z154" s="3"/>
    </row>
    <row r="155" spans="2:26" ht="24" x14ac:dyDescent="0.35">
      <c r="B155" s="43"/>
      <c r="C155" s="3" t="s">
        <v>19</v>
      </c>
      <c r="D155" s="22">
        <v>26</v>
      </c>
      <c r="E155" s="22">
        <v>1</v>
      </c>
      <c r="F155" s="15"/>
      <c r="G155" s="15"/>
      <c r="H155" s="15"/>
      <c r="I155" s="13">
        <v>0</v>
      </c>
      <c r="J155" s="13"/>
      <c r="K155" s="15"/>
      <c r="L155" s="15"/>
      <c r="M155" s="24" t="s">
        <v>30</v>
      </c>
      <c r="N155" s="15"/>
      <c r="O155" s="15"/>
      <c r="P155" s="15"/>
      <c r="Q155" s="15"/>
      <c r="R155" s="15"/>
      <c r="S155" s="3"/>
      <c r="T155" s="3">
        <f>SUM(D155:R155)</f>
        <v>27</v>
      </c>
      <c r="U155" s="3"/>
      <c r="V155" s="3"/>
      <c r="W155" s="3"/>
      <c r="X155" s="3"/>
      <c r="Y155" s="3"/>
      <c r="Z155" s="3"/>
    </row>
    <row r="156" spans="2:26" ht="14.5" x14ac:dyDescent="0.35">
      <c r="B156" s="43"/>
      <c r="C156" s="3" t="s">
        <v>20</v>
      </c>
      <c r="D156" s="22">
        <v>5</v>
      </c>
      <c r="E156" s="22">
        <v>1</v>
      </c>
      <c r="F156" s="15"/>
      <c r="G156" s="15"/>
      <c r="H156" s="15"/>
      <c r="I156" s="13">
        <v>0</v>
      </c>
      <c r="J156" s="13"/>
      <c r="K156" s="15"/>
      <c r="L156" s="15"/>
      <c r="M156" s="24" t="s">
        <v>30</v>
      </c>
      <c r="N156" s="15"/>
      <c r="O156" s="15"/>
      <c r="P156" s="15"/>
      <c r="Q156" s="15"/>
      <c r="R156" s="15"/>
      <c r="S156" s="3"/>
      <c r="T156" s="3"/>
      <c r="U156" s="3">
        <f>SUM(D156:R156)</f>
        <v>6</v>
      </c>
      <c r="V156" s="3"/>
      <c r="W156" s="3"/>
      <c r="X156" s="3"/>
      <c r="Y156" s="3"/>
      <c r="Z156" s="3"/>
    </row>
    <row r="157" spans="2:26" ht="24" x14ac:dyDescent="0.35">
      <c r="B157" s="43"/>
      <c r="C157" s="3" t="s">
        <v>21</v>
      </c>
      <c r="D157" s="22"/>
      <c r="E157" s="22">
        <v>4</v>
      </c>
      <c r="F157" s="15"/>
      <c r="G157" s="15"/>
      <c r="H157" s="15"/>
      <c r="I157" s="13">
        <v>3</v>
      </c>
      <c r="J157" s="13"/>
      <c r="K157" s="15"/>
      <c r="L157" s="15"/>
      <c r="M157" s="24" t="s">
        <v>30</v>
      </c>
      <c r="N157" s="15"/>
      <c r="O157" s="15"/>
      <c r="P157" s="15"/>
      <c r="Q157" s="15"/>
      <c r="R157" s="15"/>
      <c r="S157" s="3"/>
      <c r="T157" s="3"/>
      <c r="U157" s="3"/>
      <c r="V157" s="3">
        <f>SUM(D157:R157)</f>
        <v>7</v>
      </c>
      <c r="W157" s="3"/>
      <c r="X157" s="3"/>
      <c r="Y157" s="3"/>
      <c r="Z157" s="3"/>
    </row>
    <row r="158" spans="2:26" ht="14.5" x14ac:dyDescent="0.35">
      <c r="B158" s="43"/>
      <c r="C158" s="3" t="s">
        <v>22</v>
      </c>
      <c r="D158" s="22"/>
      <c r="E158" s="22">
        <v>0</v>
      </c>
      <c r="F158" s="15"/>
      <c r="G158" s="15"/>
      <c r="H158" s="15"/>
      <c r="I158" s="13">
        <v>3</v>
      </c>
      <c r="J158" s="13"/>
      <c r="K158" s="15"/>
      <c r="L158" s="15"/>
      <c r="M158" s="24" t="s">
        <v>30</v>
      </c>
      <c r="N158" s="15"/>
      <c r="O158" s="15"/>
      <c r="P158" s="15"/>
      <c r="Q158" s="15"/>
      <c r="R158" s="15"/>
      <c r="S158" s="3"/>
      <c r="T158" s="3"/>
      <c r="U158" s="3"/>
      <c r="V158" s="3"/>
      <c r="W158" s="3">
        <f>SUM(D158:R158)</f>
        <v>3</v>
      </c>
      <c r="X158" s="3"/>
      <c r="Y158" s="3"/>
      <c r="Z158" s="3"/>
    </row>
    <row r="159" spans="2:26" ht="24" x14ac:dyDescent="0.35">
      <c r="B159" s="43"/>
      <c r="C159" s="3" t="s">
        <v>23</v>
      </c>
      <c r="D159" s="22">
        <v>25</v>
      </c>
      <c r="E159" s="22">
        <v>6</v>
      </c>
      <c r="F159" s="15"/>
      <c r="G159" s="15"/>
      <c r="H159" s="15"/>
      <c r="I159" s="13">
        <v>3</v>
      </c>
      <c r="J159" s="13"/>
      <c r="K159" s="15"/>
      <c r="L159" s="15"/>
      <c r="M159" s="29">
        <v>1</v>
      </c>
      <c r="N159" s="15"/>
      <c r="O159" s="15"/>
      <c r="P159" s="15"/>
      <c r="Q159" s="15"/>
      <c r="R159" s="15"/>
      <c r="S159" s="3"/>
      <c r="T159" s="3"/>
      <c r="U159" s="3"/>
      <c r="V159" s="3"/>
      <c r="W159" s="3"/>
      <c r="X159" s="3">
        <f>SUM(D159:R159)</f>
        <v>35</v>
      </c>
      <c r="Y159" s="3"/>
      <c r="Z159" s="3"/>
    </row>
    <row r="160" spans="2:26" ht="14.5" x14ac:dyDescent="0.35">
      <c r="B160" s="43"/>
      <c r="C160" s="3" t="s">
        <v>24</v>
      </c>
      <c r="D160" s="22">
        <v>25</v>
      </c>
      <c r="E160" s="22">
        <v>8</v>
      </c>
      <c r="F160" s="15"/>
      <c r="G160" s="15"/>
      <c r="H160" s="15"/>
      <c r="I160" s="13">
        <v>6</v>
      </c>
      <c r="J160" s="13"/>
      <c r="K160" s="15"/>
      <c r="L160" s="15"/>
      <c r="M160" s="29">
        <v>1</v>
      </c>
      <c r="N160" s="15"/>
      <c r="O160" s="15"/>
      <c r="P160" s="15"/>
      <c r="Q160" s="15"/>
      <c r="R160" s="15"/>
      <c r="S160" s="3"/>
      <c r="T160" s="3"/>
      <c r="U160" s="3"/>
      <c r="V160" s="3"/>
      <c r="W160" s="3"/>
      <c r="X160" s="3"/>
      <c r="Y160" s="3">
        <f>SUM(D160:R160)</f>
        <v>40</v>
      </c>
      <c r="Z160" s="3"/>
    </row>
    <row r="161" spans="2:26" ht="14.5" x14ac:dyDescent="0.35">
      <c r="B161" s="44"/>
      <c r="C161" s="3" t="s">
        <v>31</v>
      </c>
      <c r="D161" s="22">
        <v>39</v>
      </c>
      <c r="E161" s="22">
        <v>19</v>
      </c>
      <c r="F161" s="15"/>
      <c r="G161" s="15"/>
      <c r="H161" s="15"/>
      <c r="I161" s="13">
        <v>12</v>
      </c>
      <c r="J161" s="13"/>
      <c r="K161" s="15"/>
      <c r="L161" s="15"/>
      <c r="M161" s="15"/>
      <c r="N161" s="15"/>
      <c r="O161" s="15"/>
      <c r="P161" s="15"/>
      <c r="Q161" s="15"/>
      <c r="R161" s="15"/>
      <c r="S161" s="3"/>
      <c r="T161" s="3"/>
      <c r="U161" s="3"/>
      <c r="V161" s="3"/>
      <c r="W161" s="3"/>
      <c r="X161" s="3"/>
      <c r="Y161" s="3"/>
      <c r="Z161" s="3">
        <f>SUM(D161:R161)</f>
        <v>70</v>
      </c>
    </row>
    <row r="162" spans="2:26" ht="14.5" x14ac:dyDescent="0.35">
      <c r="B162" s="45" t="s">
        <v>59</v>
      </c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8">
        <f>SUM(S163,S172,S181)</f>
        <v>20</v>
      </c>
      <c r="T162" s="8">
        <f>SUM(T163,T172,T181)</f>
        <v>89</v>
      </c>
      <c r="U162" s="8">
        <f>SUM(U163,U172,U181)</f>
        <v>138</v>
      </c>
      <c r="V162" s="8">
        <f t="shared" ref="V162:W162" si="13">SUM(V163,V172,V181)</f>
        <v>129</v>
      </c>
      <c r="W162" s="8">
        <f t="shared" si="13"/>
        <v>320</v>
      </c>
      <c r="X162" s="8">
        <f>SUM(X163,X172,X181)</f>
        <v>234</v>
      </c>
      <c r="Y162" s="8">
        <f>SUM(Y163,Y172,Y181)</f>
        <v>174</v>
      </c>
      <c r="Z162" s="8">
        <f>SUM(Z163,Z172,Z181)</f>
        <v>498</v>
      </c>
    </row>
    <row r="163" spans="2:26" ht="14.5" x14ac:dyDescent="0.35">
      <c r="B163" s="68" t="s">
        <v>60</v>
      </c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9">
        <f>SUM(S164:S171)</f>
        <v>2</v>
      </c>
      <c r="T163" s="10">
        <f>SUM(T164:T171)</f>
        <v>17</v>
      </c>
      <c r="U163" s="10">
        <f>SUM(U164:U171)</f>
        <v>21</v>
      </c>
      <c r="V163" s="10">
        <f t="shared" ref="V163:W163" si="14">SUM(V164:V171)</f>
        <v>39</v>
      </c>
      <c r="W163" s="10">
        <f t="shared" si="14"/>
        <v>100</v>
      </c>
      <c r="X163" s="10">
        <f>SUM(X164:X171)</f>
        <v>25</v>
      </c>
      <c r="Y163" s="10">
        <f>SUM(Y164:Y171)</f>
        <v>69</v>
      </c>
      <c r="Z163" s="10">
        <f>SUM(Z164:Z171)</f>
        <v>85</v>
      </c>
    </row>
    <row r="164" spans="2:26" ht="14.5" x14ac:dyDescent="0.35">
      <c r="B164" s="42" t="s">
        <v>61</v>
      </c>
      <c r="C164" s="3" t="s">
        <v>29</v>
      </c>
      <c r="D164" s="22"/>
      <c r="E164" s="22"/>
      <c r="F164" s="15">
        <v>0</v>
      </c>
      <c r="G164" s="15"/>
      <c r="H164" s="15"/>
      <c r="I164" s="13">
        <v>2</v>
      </c>
      <c r="J164" s="13">
        <v>0</v>
      </c>
      <c r="K164" s="15"/>
      <c r="L164" s="15"/>
      <c r="M164" s="15"/>
      <c r="N164" s="15"/>
      <c r="O164" s="15"/>
      <c r="P164" s="15"/>
      <c r="Q164" s="15">
        <v>0</v>
      </c>
      <c r="R164" s="15" t="s">
        <v>30</v>
      </c>
      <c r="S164" s="3">
        <f>SUM(D164:R164)</f>
        <v>2</v>
      </c>
      <c r="T164" s="3"/>
      <c r="U164" s="3"/>
      <c r="V164" s="3"/>
      <c r="W164" s="3"/>
      <c r="X164" s="3"/>
      <c r="Y164" s="3"/>
      <c r="Z164" s="3"/>
    </row>
    <row r="165" spans="2:26" ht="24" x14ac:dyDescent="0.35">
      <c r="B165" s="43"/>
      <c r="C165" s="3" t="s">
        <v>19</v>
      </c>
      <c r="D165" s="22"/>
      <c r="E165" s="22"/>
      <c r="F165" s="15">
        <v>5</v>
      </c>
      <c r="G165" s="15"/>
      <c r="H165" s="15"/>
      <c r="I165" s="13">
        <v>2</v>
      </c>
      <c r="J165" s="13">
        <v>0</v>
      </c>
      <c r="K165" s="15"/>
      <c r="L165" s="15"/>
      <c r="M165" s="15"/>
      <c r="N165" s="15"/>
      <c r="O165" s="15"/>
      <c r="P165" s="15"/>
      <c r="Q165" s="15">
        <v>10</v>
      </c>
      <c r="R165" s="15" t="s">
        <v>30</v>
      </c>
      <c r="S165" s="3"/>
      <c r="T165" s="3">
        <f>SUM(D165:R165)</f>
        <v>17</v>
      </c>
      <c r="U165" s="3"/>
      <c r="V165" s="3"/>
      <c r="W165" s="3"/>
      <c r="X165" s="3"/>
      <c r="Y165" s="3"/>
      <c r="Z165" s="3"/>
    </row>
    <row r="166" spans="2:26" ht="14.5" x14ac:dyDescent="0.35">
      <c r="B166" s="43"/>
      <c r="C166" s="3" t="s">
        <v>20</v>
      </c>
      <c r="D166" s="22"/>
      <c r="E166" s="22"/>
      <c r="F166" s="15">
        <v>1</v>
      </c>
      <c r="G166" s="15"/>
      <c r="H166" s="15"/>
      <c r="I166" s="13">
        <v>2</v>
      </c>
      <c r="J166" s="13">
        <v>0</v>
      </c>
      <c r="K166" s="15"/>
      <c r="L166" s="15"/>
      <c r="M166" s="15"/>
      <c r="N166" s="15"/>
      <c r="O166" s="15"/>
      <c r="P166" s="15"/>
      <c r="Q166" s="15">
        <v>18</v>
      </c>
      <c r="R166" s="15" t="s">
        <v>30</v>
      </c>
      <c r="S166" s="3"/>
      <c r="T166" s="3"/>
      <c r="U166" s="3">
        <f>SUM(D166:R166)</f>
        <v>21</v>
      </c>
      <c r="V166" s="3"/>
      <c r="W166" s="3"/>
      <c r="X166" s="3"/>
      <c r="Y166" s="3"/>
      <c r="Z166" s="3"/>
    </row>
    <row r="167" spans="2:26" ht="24" x14ac:dyDescent="0.35">
      <c r="B167" s="43"/>
      <c r="C167" s="3" t="s">
        <v>21</v>
      </c>
      <c r="D167" s="22"/>
      <c r="E167" s="22">
        <v>4</v>
      </c>
      <c r="F167" s="24" t="s">
        <v>30</v>
      </c>
      <c r="G167" s="15"/>
      <c r="H167" s="15"/>
      <c r="I167" s="13">
        <v>6</v>
      </c>
      <c r="J167" s="13">
        <v>2</v>
      </c>
      <c r="K167" s="15"/>
      <c r="L167" s="15"/>
      <c r="M167" s="15"/>
      <c r="N167" s="15"/>
      <c r="O167" s="15"/>
      <c r="P167" s="15"/>
      <c r="Q167" s="15">
        <v>15</v>
      </c>
      <c r="R167" s="15">
        <v>12</v>
      </c>
      <c r="S167" s="3"/>
      <c r="T167" s="3"/>
      <c r="U167" s="3"/>
      <c r="V167" s="3">
        <f>SUM(D167:R167)</f>
        <v>39</v>
      </c>
      <c r="W167" s="3"/>
      <c r="X167" s="3"/>
      <c r="Y167" s="3"/>
      <c r="Z167" s="3"/>
    </row>
    <row r="168" spans="2:26" ht="14.5" x14ac:dyDescent="0.35">
      <c r="B168" s="43"/>
      <c r="C168" s="3" t="s">
        <v>22</v>
      </c>
      <c r="D168" s="22"/>
      <c r="E168" s="22">
        <v>9</v>
      </c>
      <c r="F168" s="24" t="s">
        <v>30</v>
      </c>
      <c r="G168" s="15"/>
      <c r="H168" s="15"/>
      <c r="I168" s="13">
        <v>12</v>
      </c>
      <c r="J168" s="13">
        <v>0</v>
      </c>
      <c r="K168" s="15"/>
      <c r="L168" s="15"/>
      <c r="M168" s="15"/>
      <c r="N168" s="15"/>
      <c r="O168" s="15"/>
      <c r="P168" s="15"/>
      <c r="Q168" s="15">
        <v>47</v>
      </c>
      <c r="R168" s="15">
        <v>32</v>
      </c>
      <c r="S168" s="3"/>
      <c r="T168" s="3"/>
      <c r="U168" s="3"/>
      <c r="V168" s="3"/>
      <c r="W168" s="3">
        <f>SUM(D168:R168)</f>
        <v>100</v>
      </c>
      <c r="X168" s="3"/>
      <c r="Y168" s="3"/>
      <c r="Z168" s="3"/>
    </row>
    <row r="169" spans="2:26" ht="24" x14ac:dyDescent="0.35">
      <c r="B169" s="43"/>
      <c r="C169" s="3" t="s">
        <v>23</v>
      </c>
      <c r="D169" s="22"/>
      <c r="E169" s="22">
        <v>4</v>
      </c>
      <c r="F169" s="24" t="s">
        <v>30</v>
      </c>
      <c r="G169" s="15"/>
      <c r="H169" s="15"/>
      <c r="I169" s="13">
        <v>6</v>
      </c>
      <c r="J169" s="32" t="s">
        <v>30</v>
      </c>
      <c r="K169" s="15"/>
      <c r="L169" s="15"/>
      <c r="M169" s="15"/>
      <c r="N169" s="15"/>
      <c r="O169" s="15"/>
      <c r="P169" s="15"/>
      <c r="Q169" s="15">
        <v>15</v>
      </c>
      <c r="R169" s="15">
        <v>0</v>
      </c>
      <c r="S169" s="3"/>
      <c r="T169" s="3"/>
      <c r="U169" s="3"/>
      <c r="V169" s="3"/>
      <c r="W169" s="3"/>
      <c r="X169" s="3">
        <f>SUM(D169:R169)</f>
        <v>25</v>
      </c>
      <c r="Y169" s="3"/>
      <c r="Z169" s="3"/>
    </row>
    <row r="170" spans="2:26" ht="14.5" x14ac:dyDescent="0.35">
      <c r="B170" s="43"/>
      <c r="C170" s="3" t="s">
        <v>24</v>
      </c>
      <c r="D170" s="22"/>
      <c r="E170" s="22">
        <v>7</v>
      </c>
      <c r="F170" s="24" t="s">
        <v>30</v>
      </c>
      <c r="G170" s="15"/>
      <c r="H170" s="15"/>
      <c r="I170" s="13">
        <v>6</v>
      </c>
      <c r="J170" s="32" t="s">
        <v>30</v>
      </c>
      <c r="K170" s="15"/>
      <c r="L170" s="15"/>
      <c r="M170" s="15"/>
      <c r="N170" s="15"/>
      <c r="O170" s="15"/>
      <c r="P170" s="15"/>
      <c r="Q170" s="15">
        <v>56</v>
      </c>
      <c r="R170" s="15">
        <v>0</v>
      </c>
      <c r="S170" s="3"/>
      <c r="T170" s="3"/>
      <c r="U170" s="3"/>
      <c r="V170" s="3"/>
      <c r="W170" s="3"/>
      <c r="X170" s="3"/>
      <c r="Y170" s="3">
        <f>SUM(D170:R170)</f>
        <v>69</v>
      </c>
      <c r="Z170" s="3"/>
    </row>
    <row r="171" spans="2:26" ht="14.5" x14ac:dyDescent="0.35">
      <c r="B171" s="44"/>
      <c r="C171" s="3" t="s">
        <v>31</v>
      </c>
      <c r="D171" s="22"/>
      <c r="E171" s="22"/>
      <c r="F171" s="15">
        <v>11</v>
      </c>
      <c r="G171" s="15"/>
      <c r="H171" s="15"/>
      <c r="I171" s="13">
        <v>26</v>
      </c>
      <c r="J171" s="13">
        <v>8</v>
      </c>
      <c r="K171" s="15"/>
      <c r="L171" s="15"/>
      <c r="M171" s="15"/>
      <c r="N171" s="15"/>
      <c r="O171" s="15"/>
      <c r="P171" s="15"/>
      <c r="Q171" s="15">
        <v>40</v>
      </c>
      <c r="R171" s="15"/>
      <c r="S171" s="3"/>
      <c r="T171" s="3"/>
      <c r="U171" s="3"/>
      <c r="V171" s="3"/>
      <c r="W171" s="3"/>
      <c r="X171" s="3"/>
      <c r="Y171" s="3"/>
      <c r="Z171" s="3">
        <f>SUM(D171:R171)</f>
        <v>85</v>
      </c>
    </row>
    <row r="172" spans="2:26" ht="14.5" x14ac:dyDescent="0.35">
      <c r="B172" s="68" t="s">
        <v>62</v>
      </c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7">
        <f>SUM(S173:S180)</f>
        <v>18</v>
      </c>
      <c r="T172" s="7">
        <f>SUM(T173:T180)</f>
        <v>26</v>
      </c>
      <c r="U172" s="7">
        <f>SUM(U173:U180)</f>
        <v>38</v>
      </c>
      <c r="V172" s="7">
        <f t="shared" ref="V172:W172" si="15">SUM(V173:V180)</f>
        <v>45</v>
      </c>
      <c r="W172" s="7">
        <f t="shared" si="15"/>
        <v>127</v>
      </c>
      <c r="X172" s="7">
        <f>SUM(X173:X180)</f>
        <v>159</v>
      </c>
      <c r="Y172" s="7">
        <f>SUM(Y173:Y180)</f>
        <v>46</v>
      </c>
      <c r="Z172" s="7">
        <f>SUM(Z173:Z180)</f>
        <v>183</v>
      </c>
    </row>
    <row r="173" spans="2:26" ht="14.5" x14ac:dyDescent="0.35">
      <c r="B173" s="42" t="s">
        <v>63</v>
      </c>
      <c r="C173" s="3" t="s">
        <v>29</v>
      </c>
      <c r="D173" s="22"/>
      <c r="E173" s="22"/>
      <c r="F173" s="15">
        <v>0</v>
      </c>
      <c r="G173" s="15"/>
      <c r="H173" s="15"/>
      <c r="I173" s="13"/>
      <c r="J173" s="13">
        <v>0</v>
      </c>
      <c r="K173" s="15"/>
      <c r="L173" s="15">
        <v>18</v>
      </c>
      <c r="M173" s="15"/>
      <c r="N173" s="15"/>
      <c r="O173" s="15"/>
      <c r="P173" s="15"/>
      <c r="Q173" s="15">
        <v>0</v>
      </c>
      <c r="R173" s="15" t="s">
        <v>30</v>
      </c>
      <c r="S173" s="3">
        <f>SUM(D173:R173)</f>
        <v>18</v>
      </c>
      <c r="T173" s="3"/>
      <c r="U173" s="3"/>
      <c r="V173" s="3"/>
      <c r="W173" s="3"/>
      <c r="X173" s="3"/>
      <c r="Y173" s="3"/>
      <c r="Z173" s="3"/>
    </row>
    <row r="174" spans="2:26" ht="24" x14ac:dyDescent="0.35">
      <c r="B174" s="43"/>
      <c r="C174" s="3" t="s">
        <v>19</v>
      </c>
      <c r="D174" s="22"/>
      <c r="E174" s="22"/>
      <c r="F174" s="24" t="s">
        <v>30</v>
      </c>
      <c r="G174" s="15"/>
      <c r="H174" s="15"/>
      <c r="I174" s="13"/>
      <c r="J174" s="13">
        <v>3</v>
      </c>
      <c r="K174" s="15"/>
      <c r="L174" s="15">
        <v>8</v>
      </c>
      <c r="M174" s="15"/>
      <c r="N174" s="15"/>
      <c r="O174" s="15"/>
      <c r="P174" s="15"/>
      <c r="Q174" s="15">
        <v>15</v>
      </c>
      <c r="R174" s="15" t="s">
        <v>30</v>
      </c>
      <c r="S174" s="3"/>
      <c r="T174" s="3">
        <f>SUM(D174:R174)</f>
        <v>26</v>
      </c>
      <c r="U174" s="3"/>
      <c r="V174" s="3"/>
      <c r="W174" s="3"/>
      <c r="X174" s="3"/>
      <c r="Y174" s="3"/>
      <c r="Z174" s="3"/>
    </row>
    <row r="175" spans="2:26" ht="14.5" x14ac:dyDescent="0.35">
      <c r="B175" s="43"/>
      <c r="C175" s="3" t="s">
        <v>20</v>
      </c>
      <c r="D175" s="22"/>
      <c r="E175" s="22"/>
      <c r="F175" s="24" t="s">
        <v>30</v>
      </c>
      <c r="G175" s="15"/>
      <c r="H175" s="15"/>
      <c r="I175" s="13"/>
      <c r="J175" s="13">
        <v>3</v>
      </c>
      <c r="K175" s="15"/>
      <c r="L175" s="15">
        <v>10</v>
      </c>
      <c r="M175" s="15"/>
      <c r="N175" s="15"/>
      <c r="O175" s="15"/>
      <c r="P175" s="15"/>
      <c r="Q175" s="15">
        <v>25</v>
      </c>
      <c r="R175" s="15" t="s">
        <v>30</v>
      </c>
      <c r="S175" s="3"/>
      <c r="T175" s="3"/>
      <c r="U175" s="3">
        <f>SUM(D175:R175)</f>
        <v>38</v>
      </c>
      <c r="V175" s="3"/>
      <c r="W175" s="3"/>
      <c r="X175" s="3"/>
      <c r="Y175" s="3"/>
      <c r="Z175" s="3"/>
    </row>
    <row r="176" spans="2:26" ht="24" x14ac:dyDescent="0.35">
      <c r="B176" s="43"/>
      <c r="C176" s="3" t="s">
        <v>21</v>
      </c>
      <c r="D176" s="22"/>
      <c r="E176" s="22"/>
      <c r="F176" s="15">
        <v>2</v>
      </c>
      <c r="G176" s="15"/>
      <c r="H176" s="15"/>
      <c r="I176" s="13"/>
      <c r="J176" s="13">
        <v>5</v>
      </c>
      <c r="K176" s="15"/>
      <c r="L176" s="15">
        <v>8</v>
      </c>
      <c r="M176" s="15"/>
      <c r="N176" s="15"/>
      <c r="O176" s="15"/>
      <c r="P176" s="15"/>
      <c r="Q176" s="15">
        <v>20</v>
      </c>
      <c r="R176" s="15">
        <v>10</v>
      </c>
      <c r="S176" s="3"/>
      <c r="T176" s="3"/>
      <c r="U176" s="3"/>
      <c r="V176" s="3">
        <f>SUM(D176:R176)</f>
        <v>45</v>
      </c>
      <c r="W176" s="3"/>
      <c r="X176" s="3"/>
      <c r="Y176" s="3"/>
      <c r="Z176" s="3"/>
    </row>
    <row r="177" spans="2:26" ht="14.5" x14ac:dyDescent="0.35">
      <c r="B177" s="43"/>
      <c r="C177" s="3" t="s">
        <v>22</v>
      </c>
      <c r="D177" s="22"/>
      <c r="E177" s="22"/>
      <c r="F177" s="15">
        <v>11</v>
      </c>
      <c r="G177" s="15"/>
      <c r="H177" s="15"/>
      <c r="I177" s="13"/>
      <c r="J177" s="13">
        <v>3</v>
      </c>
      <c r="K177" s="15"/>
      <c r="L177" s="15">
        <v>20</v>
      </c>
      <c r="M177" s="15"/>
      <c r="N177" s="15"/>
      <c r="O177" s="15"/>
      <c r="P177" s="15"/>
      <c r="Q177" s="15">
        <v>91</v>
      </c>
      <c r="R177" s="15">
        <v>2</v>
      </c>
      <c r="S177" s="3"/>
      <c r="T177" s="3"/>
      <c r="U177" s="3"/>
      <c r="V177" s="3"/>
      <c r="W177" s="3">
        <f>SUM(D177:R177)</f>
        <v>127</v>
      </c>
      <c r="X177" s="3"/>
      <c r="Y177" s="3"/>
      <c r="Z177" s="3"/>
    </row>
    <row r="178" spans="2:26" ht="24" x14ac:dyDescent="0.35">
      <c r="B178" s="43"/>
      <c r="C178" s="3" t="s">
        <v>23</v>
      </c>
      <c r="D178" s="22"/>
      <c r="E178" s="22"/>
      <c r="F178" s="15">
        <v>8</v>
      </c>
      <c r="G178" s="15"/>
      <c r="H178" s="15"/>
      <c r="I178" s="13"/>
      <c r="J178" s="32" t="s">
        <v>30</v>
      </c>
      <c r="K178" s="15"/>
      <c r="L178" s="15">
        <v>14</v>
      </c>
      <c r="M178" s="15"/>
      <c r="N178" s="15"/>
      <c r="O178" s="15"/>
      <c r="P178" s="15"/>
      <c r="Q178" s="15">
        <v>126</v>
      </c>
      <c r="R178" s="15">
        <v>11</v>
      </c>
      <c r="S178" s="3"/>
      <c r="T178" s="3"/>
      <c r="U178" s="3"/>
      <c r="V178" s="3"/>
      <c r="W178" s="3"/>
      <c r="X178" s="3">
        <f>SUM(D178:R178)</f>
        <v>159</v>
      </c>
      <c r="Y178" s="3"/>
      <c r="Z178" s="3"/>
    </row>
    <row r="179" spans="2:26" ht="14.5" x14ac:dyDescent="0.35">
      <c r="B179" s="43"/>
      <c r="C179" s="3" t="s">
        <v>24</v>
      </c>
      <c r="D179" s="22"/>
      <c r="E179" s="22"/>
      <c r="F179" s="15">
        <v>2</v>
      </c>
      <c r="G179" s="15"/>
      <c r="H179" s="15"/>
      <c r="I179" s="13"/>
      <c r="J179" s="32" t="s">
        <v>30</v>
      </c>
      <c r="K179" s="15"/>
      <c r="L179" s="15">
        <v>22</v>
      </c>
      <c r="M179" s="15"/>
      <c r="N179" s="15"/>
      <c r="O179" s="15"/>
      <c r="P179" s="15"/>
      <c r="Q179" s="15">
        <v>20</v>
      </c>
      <c r="R179" s="15">
        <v>2</v>
      </c>
      <c r="S179" s="3"/>
      <c r="T179" s="3"/>
      <c r="U179" s="3"/>
      <c r="V179" s="3"/>
      <c r="W179" s="3"/>
      <c r="X179" s="3"/>
      <c r="Y179" s="3">
        <f>SUM(D179:R179)</f>
        <v>46</v>
      </c>
      <c r="Z179" s="3"/>
    </row>
    <row r="180" spans="2:26" ht="14.5" x14ac:dyDescent="0.35">
      <c r="B180" s="44"/>
      <c r="C180" s="3" t="s">
        <v>31</v>
      </c>
      <c r="D180" s="22"/>
      <c r="E180" s="22"/>
      <c r="F180" s="24" t="s">
        <v>30</v>
      </c>
      <c r="G180" s="15"/>
      <c r="H180" s="15"/>
      <c r="I180" s="13"/>
      <c r="J180" s="13">
        <v>23</v>
      </c>
      <c r="K180" s="15"/>
      <c r="L180" s="15">
        <v>100</v>
      </c>
      <c r="M180" s="15"/>
      <c r="N180" s="15"/>
      <c r="O180" s="15"/>
      <c r="P180" s="15"/>
      <c r="Q180" s="15">
        <v>60</v>
      </c>
      <c r="R180" s="15"/>
      <c r="S180" s="3"/>
      <c r="T180" s="3"/>
      <c r="U180" s="3"/>
      <c r="V180" s="3"/>
      <c r="W180" s="3"/>
      <c r="X180" s="3"/>
      <c r="Y180" s="3"/>
      <c r="Z180" s="3">
        <f>SUM(D180:R180)</f>
        <v>183</v>
      </c>
    </row>
    <row r="181" spans="2:26" ht="14.5" x14ac:dyDescent="0.35">
      <c r="B181" s="68" t="s">
        <v>64</v>
      </c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7">
        <f>SUM(S182:S189)</f>
        <v>0</v>
      </c>
      <c r="T181" s="7">
        <f>SUM(T182:T189)</f>
        <v>46</v>
      </c>
      <c r="U181" s="7">
        <f>SUM(U182:U189)</f>
        <v>79</v>
      </c>
      <c r="V181" s="7">
        <f t="shared" ref="V181:W181" si="16">SUM(V182:V189)</f>
        <v>45</v>
      </c>
      <c r="W181" s="7">
        <f t="shared" si="16"/>
        <v>93</v>
      </c>
      <c r="X181" s="7">
        <f>SUM(X182:X189)</f>
        <v>50</v>
      </c>
      <c r="Y181" s="7">
        <f>SUM(Y182:Y189)</f>
        <v>59</v>
      </c>
      <c r="Z181" s="7">
        <f>SUM(Z182:Z189)</f>
        <v>230</v>
      </c>
    </row>
    <row r="182" spans="2:26" ht="14.5" x14ac:dyDescent="0.35">
      <c r="B182" s="42" t="s">
        <v>65</v>
      </c>
      <c r="C182" s="3" t="s">
        <v>29</v>
      </c>
      <c r="D182" s="22"/>
      <c r="E182" s="22">
        <v>0</v>
      </c>
      <c r="F182" s="15"/>
      <c r="G182" s="15">
        <v>0</v>
      </c>
      <c r="H182" s="15"/>
      <c r="I182" s="13">
        <v>0</v>
      </c>
      <c r="J182" s="32" t="s">
        <v>30</v>
      </c>
      <c r="K182" s="15">
        <v>0</v>
      </c>
      <c r="L182" s="15"/>
      <c r="M182" s="29">
        <v>0</v>
      </c>
      <c r="N182" s="15">
        <v>0</v>
      </c>
      <c r="O182" s="15">
        <v>0</v>
      </c>
      <c r="P182" s="15"/>
      <c r="Q182" s="15"/>
      <c r="R182" s="15"/>
      <c r="S182" s="3">
        <f>SUM(D182:R182)</f>
        <v>0</v>
      </c>
      <c r="T182" s="3"/>
      <c r="U182" s="3"/>
      <c r="V182" s="3"/>
      <c r="W182" s="3"/>
      <c r="X182" s="3"/>
      <c r="Y182" s="3"/>
      <c r="Z182" s="3"/>
    </row>
    <row r="183" spans="2:26" ht="24" x14ac:dyDescent="0.35">
      <c r="B183" s="43"/>
      <c r="C183" s="3" t="s">
        <v>19</v>
      </c>
      <c r="D183" s="22"/>
      <c r="E183" s="22">
        <v>2</v>
      </c>
      <c r="F183" s="15"/>
      <c r="G183" s="15">
        <v>2</v>
      </c>
      <c r="H183" s="15"/>
      <c r="I183" s="13">
        <v>30</v>
      </c>
      <c r="J183" s="32" t="s">
        <v>30</v>
      </c>
      <c r="K183" s="15">
        <v>0</v>
      </c>
      <c r="L183" s="15"/>
      <c r="M183" s="24" t="s">
        <v>30</v>
      </c>
      <c r="N183" s="15">
        <v>7</v>
      </c>
      <c r="O183" s="15">
        <v>5</v>
      </c>
      <c r="P183" s="15"/>
      <c r="Q183" s="15"/>
      <c r="R183" s="15"/>
      <c r="S183" s="3"/>
      <c r="T183" s="3">
        <f>SUM(D183:R183)</f>
        <v>46</v>
      </c>
      <c r="U183" s="3"/>
      <c r="V183" s="3"/>
      <c r="W183" s="3"/>
      <c r="X183" s="3"/>
      <c r="Y183" s="3"/>
      <c r="Z183" s="3"/>
    </row>
    <row r="184" spans="2:26" ht="14.5" x14ac:dyDescent="0.35">
      <c r="B184" s="43"/>
      <c r="C184" s="3" t="s">
        <v>20</v>
      </c>
      <c r="D184" s="22"/>
      <c r="E184" s="22">
        <v>3</v>
      </c>
      <c r="F184" s="15"/>
      <c r="G184" s="15">
        <v>0</v>
      </c>
      <c r="H184" s="15"/>
      <c r="I184" s="13">
        <v>61</v>
      </c>
      <c r="J184" s="32" t="s">
        <v>30</v>
      </c>
      <c r="K184" s="15">
        <v>0</v>
      </c>
      <c r="L184" s="15"/>
      <c r="M184" s="24" t="s">
        <v>30</v>
      </c>
      <c r="N184" s="15">
        <v>9</v>
      </c>
      <c r="O184" s="15">
        <v>6</v>
      </c>
      <c r="P184" s="15"/>
      <c r="Q184" s="15"/>
      <c r="R184" s="15"/>
      <c r="S184" s="3"/>
      <c r="T184" s="3"/>
      <c r="U184" s="3">
        <f>SUM(D184:R184)</f>
        <v>79</v>
      </c>
      <c r="V184" s="3"/>
      <c r="W184" s="3"/>
      <c r="X184" s="3"/>
      <c r="Y184" s="3"/>
      <c r="Z184" s="3"/>
    </row>
    <row r="185" spans="2:26" ht="24" x14ac:dyDescent="0.35">
      <c r="B185" s="43"/>
      <c r="C185" s="3" t="s">
        <v>21</v>
      </c>
      <c r="D185" s="22"/>
      <c r="E185" s="23" t="s">
        <v>30</v>
      </c>
      <c r="F185" s="15"/>
      <c r="G185" s="15">
        <v>2</v>
      </c>
      <c r="H185" s="15"/>
      <c r="I185" s="13">
        <v>30</v>
      </c>
      <c r="J185" s="32" t="s">
        <v>30</v>
      </c>
      <c r="K185" s="15">
        <v>2</v>
      </c>
      <c r="L185" s="15"/>
      <c r="M185" s="24" t="s">
        <v>30</v>
      </c>
      <c r="N185" s="15">
        <v>7</v>
      </c>
      <c r="O185" s="15">
        <v>4</v>
      </c>
      <c r="P185" s="15"/>
      <c r="Q185" s="15"/>
      <c r="R185" s="15"/>
      <c r="S185" s="3"/>
      <c r="T185" s="3"/>
      <c r="U185" s="3"/>
      <c r="V185" s="3">
        <f>SUM(D185:R185)</f>
        <v>45</v>
      </c>
      <c r="W185" s="3"/>
      <c r="X185" s="3"/>
      <c r="Y185" s="3"/>
      <c r="Z185" s="3"/>
    </row>
    <row r="186" spans="2:26" ht="14.5" x14ac:dyDescent="0.35">
      <c r="B186" s="43"/>
      <c r="C186" s="3" t="s">
        <v>22</v>
      </c>
      <c r="D186" s="22"/>
      <c r="E186" s="23" t="s">
        <v>30</v>
      </c>
      <c r="F186" s="15"/>
      <c r="G186" s="15">
        <v>3</v>
      </c>
      <c r="H186" s="15"/>
      <c r="I186" s="13">
        <v>77</v>
      </c>
      <c r="J186" s="32" t="s">
        <v>30</v>
      </c>
      <c r="K186" s="15">
        <v>0</v>
      </c>
      <c r="L186" s="15"/>
      <c r="M186" s="24" t="s">
        <v>30</v>
      </c>
      <c r="N186" s="15">
        <v>9</v>
      </c>
      <c r="O186" s="15">
        <v>4</v>
      </c>
      <c r="P186" s="15"/>
      <c r="Q186" s="15"/>
      <c r="R186" s="15"/>
      <c r="S186" s="3"/>
      <c r="T186" s="3"/>
      <c r="U186" s="3"/>
      <c r="V186" s="3"/>
      <c r="W186" s="3">
        <f>SUM(D186:R186)</f>
        <v>93</v>
      </c>
      <c r="X186" s="3"/>
      <c r="Y186" s="3"/>
      <c r="Z186" s="3"/>
    </row>
    <row r="187" spans="2:26" ht="24" x14ac:dyDescent="0.35">
      <c r="B187" s="43"/>
      <c r="C187" s="3" t="s">
        <v>23</v>
      </c>
      <c r="D187" s="22"/>
      <c r="E187" s="23"/>
      <c r="F187" s="15"/>
      <c r="G187" s="15">
        <v>1</v>
      </c>
      <c r="H187" s="15"/>
      <c r="I187" s="13">
        <v>30</v>
      </c>
      <c r="J187" s="13">
        <v>5</v>
      </c>
      <c r="K187" s="15">
        <v>2</v>
      </c>
      <c r="L187" s="15"/>
      <c r="M187" s="29">
        <v>3</v>
      </c>
      <c r="N187" s="15">
        <v>7</v>
      </c>
      <c r="O187" s="15">
        <v>2</v>
      </c>
      <c r="P187" s="15"/>
      <c r="Q187" s="15"/>
      <c r="R187" s="15"/>
      <c r="S187" s="3"/>
      <c r="T187" s="3"/>
      <c r="U187" s="3"/>
      <c r="V187" s="3"/>
      <c r="W187" s="3"/>
      <c r="X187" s="3">
        <f>SUM(D187:R187)</f>
        <v>50</v>
      </c>
      <c r="Y187" s="3"/>
      <c r="Z187" s="3"/>
    </row>
    <row r="188" spans="2:26" ht="14.5" x14ac:dyDescent="0.35">
      <c r="B188" s="43"/>
      <c r="C188" s="3" t="s">
        <v>24</v>
      </c>
      <c r="D188" s="22"/>
      <c r="E188" s="23"/>
      <c r="F188" s="15"/>
      <c r="G188" s="15">
        <v>2</v>
      </c>
      <c r="H188" s="15"/>
      <c r="I188" s="13">
        <v>31</v>
      </c>
      <c r="J188" s="13">
        <v>4</v>
      </c>
      <c r="K188" s="15">
        <v>4</v>
      </c>
      <c r="L188" s="15"/>
      <c r="M188" s="29">
        <v>3</v>
      </c>
      <c r="N188" s="15">
        <v>12</v>
      </c>
      <c r="O188" s="15">
        <v>3</v>
      </c>
      <c r="P188" s="15"/>
      <c r="Q188" s="15"/>
      <c r="R188" s="15"/>
      <c r="S188" s="3"/>
      <c r="T188" s="3"/>
      <c r="U188" s="3"/>
      <c r="V188" s="3"/>
      <c r="W188" s="3"/>
      <c r="X188" s="3"/>
      <c r="Y188" s="3">
        <f>SUM(D188:R188)</f>
        <v>59</v>
      </c>
      <c r="Z188" s="3"/>
    </row>
    <row r="189" spans="2:26" ht="14.5" x14ac:dyDescent="0.35">
      <c r="B189" s="44"/>
      <c r="C189" s="3" t="s">
        <v>31</v>
      </c>
      <c r="D189" s="22"/>
      <c r="E189" s="22">
        <v>18</v>
      </c>
      <c r="F189" s="15"/>
      <c r="G189" s="15">
        <v>12</v>
      </c>
      <c r="H189" s="15"/>
      <c r="I189" s="13">
        <v>150</v>
      </c>
      <c r="J189" s="13"/>
      <c r="K189" s="15">
        <v>10</v>
      </c>
      <c r="L189" s="15"/>
      <c r="M189" s="15"/>
      <c r="N189" s="15">
        <v>28</v>
      </c>
      <c r="O189" s="15">
        <v>12</v>
      </c>
      <c r="P189" s="15"/>
      <c r="Q189" s="15"/>
      <c r="R189" s="15"/>
      <c r="S189" s="3"/>
      <c r="T189" s="3"/>
      <c r="U189" s="3"/>
      <c r="V189" s="3"/>
      <c r="W189" s="3"/>
      <c r="X189" s="3"/>
      <c r="Y189" s="3"/>
      <c r="Z189" s="3">
        <f>SUM(D189:R189)</f>
        <v>230</v>
      </c>
    </row>
    <row r="190" spans="2:26" ht="14.5" x14ac:dyDescent="0.35">
      <c r="J190" s="16"/>
    </row>
    <row r="191" spans="2:26" ht="14.5" x14ac:dyDescent="0.35">
      <c r="B191" t="s">
        <v>66</v>
      </c>
      <c r="J191" s="16"/>
    </row>
    <row r="192" spans="2:26" ht="14.5" x14ac:dyDescent="0.35">
      <c r="B192" t="s">
        <v>67</v>
      </c>
      <c r="J192" s="16"/>
    </row>
    <row r="193" spans="10:10" ht="14.5" x14ac:dyDescent="0.35">
      <c r="J193" s="16"/>
    </row>
    <row r="194" spans="10:10" ht="14.5" x14ac:dyDescent="0.35">
      <c r="J194" s="16"/>
    </row>
    <row r="195" spans="10:10" ht="14.5" x14ac:dyDescent="0.35">
      <c r="J195" s="16"/>
    </row>
    <row r="196" spans="10:10" ht="14.5" x14ac:dyDescent="0.35">
      <c r="J196" s="16"/>
    </row>
    <row r="197" spans="10:10" ht="14.5" x14ac:dyDescent="0.35">
      <c r="J197" s="16"/>
    </row>
    <row r="198" spans="10:10" ht="14.5" x14ac:dyDescent="0.35">
      <c r="J198" s="16"/>
    </row>
    <row r="199" spans="10:10" ht="14.5" x14ac:dyDescent="0.35">
      <c r="J199" s="16"/>
    </row>
    <row r="200" spans="10:10" ht="14.5" x14ac:dyDescent="0.35">
      <c r="J200" s="16"/>
    </row>
    <row r="201" spans="10:10" ht="14.5" x14ac:dyDescent="0.35">
      <c r="J201" s="16"/>
    </row>
    <row r="202" spans="10:10" ht="14.5" x14ac:dyDescent="0.35">
      <c r="J202" s="16"/>
    </row>
    <row r="203" spans="10:10" ht="14.5" x14ac:dyDescent="0.35">
      <c r="J203" s="16"/>
    </row>
    <row r="204" spans="10:10" ht="14.5" x14ac:dyDescent="0.35">
      <c r="J204" s="16"/>
    </row>
    <row r="205" spans="10:10" ht="14.5" x14ac:dyDescent="0.35">
      <c r="J205" s="16"/>
    </row>
    <row r="206" spans="10:10" ht="14.5" x14ac:dyDescent="0.35">
      <c r="J206" s="16"/>
    </row>
    <row r="207" spans="10:10" ht="14.5" x14ac:dyDescent="0.35">
      <c r="J207" s="16"/>
    </row>
    <row r="208" spans="10:10" ht="14.5" x14ac:dyDescent="0.35">
      <c r="J208" s="16"/>
    </row>
    <row r="209" spans="10:10" ht="14.5" x14ac:dyDescent="0.35">
      <c r="J209" s="16"/>
    </row>
    <row r="210" spans="10:10" ht="14.5" x14ac:dyDescent="0.35">
      <c r="J210" s="16"/>
    </row>
    <row r="211" spans="10:10" ht="14.5" x14ac:dyDescent="0.35">
      <c r="J211" s="16"/>
    </row>
    <row r="212" spans="10:10" ht="14.5" x14ac:dyDescent="0.35">
      <c r="J212" s="16"/>
    </row>
    <row r="213" spans="10:10" ht="14.5" x14ac:dyDescent="0.35">
      <c r="J213" s="16"/>
    </row>
    <row r="214" spans="10:10" ht="14.5" x14ac:dyDescent="0.35">
      <c r="J214" s="16"/>
    </row>
    <row r="215" spans="10:10" ht="14.5" x14ac:dyDescent="0.35">
      <c r="J215" s="16"/>
    </row>
    <row r="216" spans="10:10" ht="14.5" x14ac:dyDescent="0.35">
      <c r="J216" s="16"/>
    </row>
    <row r="217" spans="10:10" ht="14.5" x14ac:dyDescent="0.35">
      <c r="J217" s="16"/>
    </row>
    <row r="218" spans="10:10" ht="14.5" x14ac:dyDescent="0.35">
      <c r="J218" s="16"/>
    </row>
    <row r="219" spans="10:10" ht="14.5" x14ac:dyDescent="0.35">
      <c r="J219" s="16"/>
    </row>
    <row r="220" spans="10:10" ht="14.5" x14ac:dyDescent="0.35">
      <c r="J220" s="16"/>
    </row>
    <row r="221" spans="10:10" ht="14.5" x14ac:dyDescent="0.35">
      <c r="J221" s="16"/>
    </row>
    <row r="222" spans="10:10" ht="14.5" x14ac:dyDescent="0.35">
      <c r="J222" s="16"/>
    </row>
    <row r="223" spans="10:10" ht="14.5" x14ac:dyDescent="0.35">
      <c r="J223" s="16"/>
    </row>
    <row r="224" spans="10:10" ht="14.5" x14ac:dyDescent="0.35">
      <c r="J224" s="16"/>
    </row>
    <row r="225" spans="10:10" ht="14.5" x14ac:dyDescent="0.35">
      <c r="J225" s="16"/>
    </row>
    <row r="226" spans="10:10" ht="14.5" x14ac:dyDescent="0.35">
      <c r="J226" s="16"/>
    </row>
    <row r="227" spans="10:10" ht="14.5" x14ac:dyDescent="0.35">
      <c r="J227" s="16"/>
    </row>
    <row r="228" spans="10:10" ht="14.5" x14ac:dyDescent="0.35">
      <c r="J228" s="16"/>
    </row>
    <row r="229" spans="10:10" ht="14.5" x14ac:dyDescent="0.35">
      <c r="J229" s="16"/>
    </row>
    <row r="230" spans="10:10" ht="14.5" x14ac:dyDescent="0.35">
      <c r="J230" s="16"/>
    </row>
    <row r="231" spans="10:10" ht="14.5" x14ac:dyDescent="0.35">
      <c r="J231" s="16"/>
    </row>
    <row r="232" spans="10:10" ht="14.5" x14ac:dyDescent="0.35">
      <c r="J232" s="16"/>
    </row>
    <row r="233" spans="10:10" ht="14.5" x14ac:dyDescent="0.35">
      <c r="J233" s="16"/>
    </row>
    <row r="234" spans="10:10" ht="14.5" x14ac:dyDescent="0.35">
      <c r="J234" s="16"/>
    </row>
    <row r="235" spans="10:10" ht="14.5" x14ac:dyDescent="0.35">
      <c r="J235" s="16"/>
    </row>
    <row r="236" spans="10:10" ht="14.5" x14ac:dyDescent="0.35">
      <c r="J236" s="16"/>
    </row>
    <row r="237" spans="10:10" ht="14.5" x14ac:dyDescent="0.35">
      <c r="J237" s="16"/>
    </row>
    <row r="238" spans="10:10" ht="14.5" x14ac:dyDescent="0.35">
      <c r="J238" s="16"/>
    </row>
    <row r="239" spans="10:10" ht="14.5" x14ac:dyDescent="0.35">
      <c r="J239" s="16"/>
    </row>
    <row r="240" spans="10:10" ht="14.5" x14ac:dyDescent="0.35">
      <c r="J240" s="16"/>
    </row>
    <row r="241" spans="10:10" ht="14.5" x14ac:dyDescent="0.35">
      <c r="J241" s="16"/>
    </row>
    <row r="242" spans="10:10" ht="14.5" x14ac:dyDescent="0.35">
      <c r="J242" s="16"/>
    </row>
    <row r="243" spans="10:10" ht="14.5" x14ac:dyDescent="0.35">
      <c r="J243" s="16"/>
    </row>
    <row r="244" spans="10:10" ht="14.5" x14ac:dyDescent="0.35">
      <c r="J244" s="16"/>
    </row>
    <row r="245" spans="10:10" ht="14.5" x14ac:dyDescent="0.35">
      <c r="J245" s="16"/>
    </row>
    <row r="246" spans="10:10" ht="14.5" x14ac:dyDescent="0.35">
      <c r="J246" s="16"/>
    </row>
    <row r="247" spans="10:10" ht="14.5" x14ac:dyDescent="0.35">
      <c r="J247" s="16"/>
    </row>
    <row r="248" spans="10:10" ht="14.5" x14ac:dyDescent="0.35">
      <c r="J248" s="16"/>
    </row>
    <row r="249" spans="10:10" ht="14.5" x14ac:dyDescent="0.35">
      <c r="J249" s="16"/>
    </row>
    <row r="250" spans="10:10" ht="14.5" x14ac:dyDescent="0.35">
      <c r="J250" s="16"/>
    </row>
    <row r="251" spans="10:10" ht="14.5" x14ac:dyDescent="0.35">
      <c r="J251" s="16"/>
    </row>
    <row r="252" spans="10:10" ht="14.5" x14ac:dyDescent="0.35">
      <c r="J252" s="16"/>
    </row>
    <row r="253" spans="10:10" ht="14.5" x14ac:dyDescent="0.35">
      <c r="J253" s="16"/>
    </row>
    <row r="254" spans="10:10" ht="14.5" x14ac:dyDescent="0.35">
      <c r="J254" s="16"/>
    </row>
    <row r="255" spans="10:10" ht="14.5" x14ac:dyDescent="0.35">
      <c r="J255" s="16"/>
    </row>
    <row r="256" spans="10:10" ht="14.5" x14ac:dyDescent="0.35">
      <c r="J256" s="16"/>
    </row>
    <row r="257" spans="10:10" ht="14.5" x14ac:dyDescent="0.35">
      <c r="J257" s="16"/>
    </row>
    <row r="258" spans="10:10" ht="14.5" x14ac:dyDescent="0.35">
      <c r="J258" s="16"/>
    </row>
    <row r="259" spans="10:10" ht="14.5" x14ac:dyDescent="0.35">
      <c r="J259" s="16"/>
    </row>
    <row r="260" spans="10:10" ht="14.5" x14ac:dyDescent="0.35">
      <c r="J260" s="16"/>
    </row>
    <row r="261" spans="10:10" ht="14.5" x14ac:dyDescent="0.35">
      <c r="J261" s="16"/>
    </row>
    <row r="262" spans="10:10" ht="14.5" x14ac:dyDescent="0.35">
      <c r="J262" s="16"/>
    </row>
    <row r="263" spans="10:10" ht="14.5" x14ac:dyDescent="0.35">
      <c r="J263" s="16"/>
    </row>
    <row r="264" spans="10:10" ht="14.5" x14ac:dyDescent="0.35">
      <c r="J264" s="16"/>
    </row>
    <row r="265" spans="10:10" ht="14.5" x14ac:dyDescent="0.35">
      <c r="J265" s="16"/>
    </row>
    <row r="266" spans="10:10" ht="14.5" x14ac:dyDescent="0.35">
      <c r="J266" s="16"/>
    </row>
    <row r="267" spans="10:10" ht="14.5" x14ac:dyDescent="0.35">
      <c r="J267" s="16"/>
    </row>
    <row r="268" spans="10:10" ht="14.5" x14ac:dyDescent="0.35">
      <c r="J268" s="16"/>
    </row>
    <row r="269" spans="10:10" ht="14.5" x14ac:dyDescent="0.35">
      <c r="J269" s="16"/>
    </row>
    <row r="270" spans="10:10" ht="14.5" x14ac:dyDescent="0.35">
      <c r="J270" s="16"/>
    </row>
    <row r="271" spans="10:10" ht="14.5" x14ac:dyDescent="0.35">
      <c r="J271" s="16"/>
    </row>
    <row r="272" spans="10:10" ht="14.5" x14ac:dyDescent="0.35">
      <c r="J272" s="16"/>
    </row>
    <row r="273" spans="10:10" ht="14.5" x14ac:dyDescent="0.35">
      <c r="J273" s="16"/>
    </row>
    <row r="274" spans="10:10" ht="14.5" x14ac:dyDescent="0.35">
      <c r="J274" s="16"/>
    </row>
    <row r="275" spans="10:10" ht="14.5" x14ac:dyDescent="0.35">
      <c r="J275" s="16"/>
    </row>
    <row r="276" spans="10:10" ht="14.5" x14ac:dyDescent="0.35">
      <c r="J276" s="16"/>
    </row>
    <row r="277" spans="10:10" ht="14.5" x14ac:dyDescent="0.35">
      <c r="J277" s="16"/>
    </row>
    <row r="278" spans="10:10" ht="14.5" x14ac:dyDescent="0.35">
      <c r="J278" s="16"/>
    </row>
    <row r="279" spans="10:10" ht="14.5" x14ac:dyDescent="0.35">
      <c r="J279" s="16"/>
    </row>
    <row r="280" spans="10:10" ht="14.5" x14ac:dyDescent="0.35">
      <c r="J280" s="16"/>
    </row>
    <row r="281" spans="10:10" ht="14.5" x14ac:dyDescent="0.35">
      <c r="J281" s="16"/>
    </row>
    <row r="282" spans="10:10" ht="14.5" x14ac:dyDescent="0.35">
      <c r="J282" s="16"/>
    </row>
    <row r="283" spans="10:10" ht="14.5" x14ac:dyDescent="0.35">
      <c r="J283" s="16"/>
    </row>
    <row r="284" spans="10:10" ht="14.5" x14ac:dyDescent="0.35">
      <c r="J284" s="16"/>
    </row>
    <row r="285" spans="10:10" ht="14.5" x14ac:dyDescent="0.35">
      <c r="J285" s="16"/>
    </row>
    <row r="286" spans="10:10" ht="14.5" x14ac:dyDescent="0.35">
      <c r="J286" s="16"/>
    </row>
    <row r="287" spans="10:10" ht="14.5" x14ac:dyDescent="0.35">
      <c r="J287" s="16"/>
    </row>
    <row r="288" spans="10:10" ht="14.5" x14ac:dyDescent="0.35">
      <c r="J288" s="16"/>
    </row>
    <row r="289" spans="10:10" ht="14.5" x14ac:dyDescent="0.35">
      <c r="J289" s="16"/>
    </row>
    <row r="290" spans="10:10" ht="14.5" x14ac:dyDescent="0.35">
      <c r="J290" s="16"/>
    </row>
    <row r="291" spans="10:10" ht="14.5" x14ac:dyDescent="0.35">
      <c r="J291" s="16"/>
    </row>
    <row r="292" spans="10:10" ht="14.5" x14ac:dyDescent="0.35">
      <c r="J292" s="16"/>
    </row>
    <row r="293" spans="10:10" ht="14.5" x14ac:dyDescent="0.35">
      <c r="J293" s="16"/>
    </row>
    <row r="294" spans="10:10" ht="14.5" x14ac:dyDescent="0.35">
      <c r="J294" s="16"/>
    </row>
    <row r="295" spans="10:10" ht="14.5" x14ac:dyDescent="0.35">
      <c r="J295" s="16"/>
    </row>
    <row r="296" spans="10:10" ht="14.5" x14ac:dyDescent="0.35">
      <c r="J296" s="16"/>
    </row>
    <row r="297" spans="10:10" ht="14.5" x14ac:dyDescent="0.35">
      <c r="J297" s="16"/>
    </row>
    <row r="298" spans="10:10" ht="14.5" x14ac:dyDescent="0.35">
      <c r="J298" s="16"/>
    </row>
    <row r="299" spans="10:10" ht="14.5" x14ac:dyDescent="0.35">
      <c r="J299" s="16"/>
    </row>
    <row r="300" spans="10:10" ht="14.5" x14ac:dyDescent="0.35">
      <c r="J300" s="16"/>
    </row>
    <row r="301" spans="10:10" ht="14.5" x14ac:dyDescent="0.35">
      <c r="J301" s="16"/>
    </row>
    <row r="302" spans="10:10" ht="14.5" x14ac:dyDescent="0.35">
      <c r="J302" s="16"/>
    </row>
    <row r="303" spans="10:10" ht="14.5" x14ac:dyDescent="0.35">
      <c r="J303" s="16"/>
    </row>
    <row r="304" spans="10:10" ht="14.5" x14ac:dyDescent="0.35">
      <c r="J304" s="16"/>
    </row>
    <row r="305" spans="10:10" ht="14.5" x14ac:dyDescent="0.35">
      <c r="J305" s="16"/>
    </row>
    <row r="306" spans="10:10" ht="14.5" x14ac:dyDescent="0.35">
      <c r="J306" s="16"/>
    </row>
    <row r="307" spans="10:10" ht="14.5" x14ac:dyDescent="0.35">
      <c r="J307" s="16"/>
    </row>
    <row r="308" spans="10:10" ht="14.5" x14ac:dyDescent="0.35">
      <c r="J308" s="16"/>
    </row>
    <row r="309" spans="10:10" ht="14.5" x14ac:dyDescent="0.35">
      <c r="J309" s="16"/>
    </row>
    <row r="310" spans="10:10" ht="14.5" x14ac:dyDescent="0.35">
      <c r="J310" s="16"/>
    </row>
    <row r="311" spans="10:10" ht="14.5" x14ac:dyDescent="0.35">
      <c r="J311" s="16"/>
    </row>
    <row r="312" spans="10:10" ht="14.5" x14ac:dyDescent="0.35">
      <c r="J312" s="16"/>
    </row>
    <row r="313" spans="10:10" ht="14.5" x14ac:dyDescent="0.35">
      <c r="J313" s="16"/>
    </row>
    <row r="314" spans="10:10" ht="14.5" x14ac:dyDescent="0.35">
      <c r="J314" s="16"/>
    </row>
    <row r="315" spans="10:10" ht="14.5" x14ac:dyDescent="0.35">
      <c r="J315" s="16"/>
    </row>
    <row r="316" spans="10:10" ht="14.5" x14ac:dyDescent="0.35">
      <c r="J316" s="16"/>
    </row>
    <row r="317" spans="10:10" ht="14.5" x14ac:dyDescent="0.35">
      <c r="J317" s="16"/>
    </row>
    <row r="318" spans="10:10" ht="14.5" x14ac:dyDescent="0.35">
      <c r="J318" s="16"/>
    </row>
    <row r="319" spans="10:10" ht="14.5" x14ac:dyDescent="0.35">
      <c r="J319" s="16"/>
    </row>
    <row r="320" spans="10:10" ht="14.5" x14ac:dyDescent="0.35">
      <c r="J320" s="16"/>
    </row>
    <row r="321" spans="10:10" ht="14.5" x14ac:dyDescent="0.35">
      <c r="J321" s="16"/>
    </row>
    <row r="322" spans="10:10" ht="14.5" x14ac:dyDescent="0.35">
      <c r="J322" s="16"/>
    </row>
    <row r="323" spans="10:10" ht="14.5" x14ac:dyDescent="0.35">
      <c r="J323" s="16"/>
    </row>
    <row r="324" spans="10:10" ht="14.5" x14ac:dyDescent="0.35">
      <c r="J324" s="16"/>
    </row>
    <row r="325" spans="10:10" ht="14.5" x14ac:dyDescent="0.35">
      <c r="J325" s="16"/>
    </row>
    <row r="326" spans="10:10" ht="14.5" x14ac:dyDescent="0.35">
      <c r="J326" s="16"/>
    </row>
    <row r="327" spans="10:10" ht="14.5" x14ac:dyDescent="0.35">
      <c r="J327" s="16"/>
    </row>
    <row r="328" spans="10:10" ht="14.5" x14ac:dyDescent="0.35">
      <c r="J328" s="16"/>
    </row>
    <row r="329" spans="10:10" ht="14.5" x14ac:dyDescent="0.35">
      <c r="J329" s="16"/>
    </row>
    <row r="330" spans="10:10" ht="14.5" x14ac:dyDescent="0.35">
      <c r="J330" s="16"/>
    </row>
    <row r="331" spans="10:10" ht="14.5" x14ac:dyDescent="0.35">
      <c r="J331" s="16"/>
    </row>
    <row r="332" spans="10:10" ht="14.5" x14ac:dyDescent="0.35">
      <c r="J332" s="16"/>
    </row>
    <row r="333" spans="10:10" ht="14.5" x14ac:dyDescent="0.35">
      <c r="J333" s="16"/>
    </row>
    <row r="334" spans="10:10" ht="14.5" x14ac:dyDescent="0.35">
      <c r="J334" s="16"/>
    </row>
    <row r="335" spans="10:10" ht="14.5" x14ac:dyDescent="0.35">
      <c r="J335" s="16"/>
    </row>
    <row r="336" spans="10:10" ht="14.5" x14ac:dyDescent="0.35">
      <c r="J336" s="16"/>
    </row>
    <row r="337" spans="10:10" ht="14.5" x14ac:dyDescent="0.35">
      <c r="J337" s="16"/>
    </row>
    <row r="338" spans="10:10" ht="14.5" x14ac:dyDescent="0.35">
      <c r="J338" s="16"/>
    </row>
    <row r="339" spans="10:10" ht="14.5" x14ac:dyDescent="0.35">
      <c r="J339" s="16"/>
    </row>
    <row r="340" spans="10:10" ht="14.5" x14ac:dyDescent="0.35">
      <c r="J340" s="16"/>
    </row>
    <row r="341" spans="10:10" ht="14.5" x14ac:dyDescent="0.35">
      <c r="J341" s="16"/>
    </row>
    <row r="342" spans="10:10" ht="14.5" x14ac:dyDescent="0.35">
      <c r="J342" s="16"/>
    </row>
    <row r="343" spans="10:10" ht="14.5" x14ac:dyDescent="0.35">
      <c r="J343" s="16"/>
    </row>
    <row r="344" spans="10:10" ht="14.5" x14ac:dyDescent="0.35">
      <c r="J344" s="16"/>
    </row>
    <row r="345" spans="10:10" ht="14.5" x14ac:dyDescent="0.35">
      <c r="J345" s="16"/>
    </row>
    <row r="346" spans="10:10" ht="14.5" x14ac:dyDescent="0.35">
      <c r="J346" s="16"/>
    </row>
    <row r="347" spans="10:10" ht="14.5" x14ac:dyDescent="0.35">
      <c r="J347" s="16"/>
    </row>
    <row r="348" spans="10:10" ht="14.5" x14ac:dyDescent="0.35">
      <c r="J348" s="16"/>
    </row>
    <row r="349" spans="10:10" ht="14.5" x14ac:dyDescent="0.35">
      <c r="J349" s="16"/>
    </row>
    <row r="350" spans="10:10" ht="14.5" x14ac:dyDescent="0.35">
      <c r="J350" s="16"/>
    </row>
    <row r="351" spans="10:10" ht="14.5" x14ac:dyDescent="0.35">
      <c r="J351" s="16"/>
    </row>
    <row r="352" spans="10:10" ht="14.5" x14ac:dyDescent="0.35">
      <c r="J352" s="16"/>
    </row>
    <row r="353" spans="10:10" ht="14.5" x14ac:dyDescent="0.35">
      <c r="J353" s="16"/>
    </row>
    <row r="354" spans="10:10" ht="14.5" x14ac:dyDescent="0.35">
      <c r="J354" s="16"/>
    </row>
    <row r="355" spans="10:10" ht="14.5" x14ac:dyDescent="0.35">
      <c r="J355" s="16"/>
    </row>
    <row r="356" spans="10:10" ht="14.5" x14ac:dyDescent="0.35">
      <c r="J356" s="16"/>
    </row>
    <row r="357" spans="10:10" ht="14.5" x14ac:dyDescent="0.35">
      <c r="J357" s="16"/>
    </row>
    <row r="358" spans="10:10" ht="14.5" x14ac:dyDescent="0.35">
      <c r="J358" s="16"/>
    </row>
    <row r="359" spans="10:10" ht="14.5" x14ac:dyDescent="0.35">
      <c r="J359" s="16"/>
    </row>
    <row r="360" spans="10:10" ht="14.5" x14ac:dyDescent="0.35">
      <c r="J360" s="16"/>
    </row>
    <row r="361" spans="10:10" ht="14.5" x14ac:dyDescent="0.35">
      <c r="J361" s="16"/>
    </row>
    <row r="362" spans="10:10" ht="14.5" x14ac:dyDescent="0.35">
      <c r="J362" s="16"/>
    </row>
    <row r="363" spans="10:10" ht="14.5" x14ac:dyDescent="0.35">
      <c r="J363" s="16"/>
    </row>
    <row r="364" spans="10:10" ht="14.5" x14ac:dyDescent="0.35">
      <c r="J364" s="16"/>
    </row>
    <row r="365" spans="10:10" ht="14.5" x14ac:dyDescent="0.35">
      <c r="J365" s="16"/>
    </row>
    <row r="366" spans="10:10" ht="14.5" x14ac:dyDescent="0.35">
      <c r="J366" s="16"/>
    </row>
    <row r="367" spans="10:10" ht="14.5" x14ac:dyDescent="0.35">
      <c r="J367" s="16"/>
    </row>
    <row r="368" spans="10:10" ht="14.5" x14ac:dyDescent="0.35">
      <c r="J368" s="16"/>
    </row>
    <row r="369" spans="10:10" ht="14.5" x14ac:dyDescent="0.35">
      <c r="J369" s="16"/>
    </row>
    <row r="370" spans="10:10" ht="14.5" x14ac:dyDescent="0.35">
      <c r="J370" s="16"/>
    </row>
    <row r="371" spans="10:10" ht="14.5" x14ac:dyDescent="0.35">
      <c r="J371" s="16"/>
    </row>
    <row r="372" spans="10:10" ht="14.5" x14ac:dyDescent="0.35">
      <c r="J372" s="16"/>
    </row>
    <row r="373" spans="10:10" ht="14.5" x14ac:dyDescent="0.35">
      <c r="J373" s="16"/>
    </row>
    <row r="374" spans="10:10" ht="14.5" x14ac:dyDescent="0.35">
      <c r="J374" s="16"/>
    </row>
    <row r="375" spans="10:10" ht="14.5" x14ac:dyDescent="0.35">
      <c r="J375" s="16"/>
    </row>
    <row r="376" spans="10:10" ht="14.5" x14ac:dyDescent="0.35">
      <c r="J376" s="16"/>
    </row>
    <row r="377" spans="10:10" ht="14.5" x14ac:dyDescent="0.35">
      <c r="J377" s="16"/>
    </row>
    <row r="378" spans="10:10" ht="14.5" x14ac:dyDescent="0.35">
      <c r="J378" s="16"/>
    </row>
    <row r="379" spans="10:10" ht="14.5" x14ac:dyDescent="0.35">
      <c r="J379" s="16"/>
    </row>
    <row r="380" spans="10:10" ht="14.5" x14ac:dyDescent="0.35">
      <c r="J380" s="16"/>
    </row>
    <row r="381" spans="10:10" ht="14.5" x14ac:dyDescent="0.35">
      <c r="J381" s="16"/>
    </row>
    <row r="382" spans="10:10" ht="14.5" x14ac:dyDescent="0.35">
      <c r="J382" s="16"/>
    </row>
    <row r="383" spans="10:10" ht="14.5" x14ac:dyDescent="0.35">
      <c r="J383" s="16"/>
    </row>
    <row r="384" spans="10:10" ht="14.5" x14ac:dyDescent="0.35">
      <c r="J384" s="16"/>
    </row>
    <row r="385" spans="10:10" ht="14.5" x14ac:dyDescent="0.35">
      <c r="J385" s="16"/>
    </row>
    <row r="386" spans="10:10" ht="14.5" x14ac:dyDescent="0.35">
      <c r="J386" s="16"/>
    </row>
    <row r="387" spans="10:10" ht="14.5" x14ac:dyDescent="0.35">
      <c r="J387" s="16"/>
    </row>
    <row r="388" spans="10:10" ht="14.5" x14ac:dyDescent="0.35">
      <c r="J388" s="16"/>
    </row>
    <row r="389" spans="10:10" ht="14.5" x14ac:dyDescent="0.35">
      <c r="J389" s="16"/>
    </row>
    <row r="390" spans="10:10" ht="14.5" x14ac:dyDescent="0.35">
      <c r="J390" s="16"/>
    </row>
    <row r="391" spans="10:10" ht="14.5" x14ac:dyDescent="0.35">
      <c r="J391" s="16"/>
    </row>
    <row r="392" spans="10:10" ht="14.5" x14ac:dyDescent="0.35">
      <c r="J392" s="16"/>
    </row>
    <row r="393" spans="10:10" ht="14.5" x14ac:dyDescent="0.35">
      <c r="J393" s="16"/>
    </row>
    <row r="394" spans="10:10" ht="14.5" x14ac:dyDescent="0.35">
      <c r="J394" s="16"/>
    </row>
    <row r="395" spans="10:10" ht="14.5" x14ac:dyDescent="0.35">
      <c r="J395" s="16"/>
    </row>
    <row r="396" spans="10:10" ht="14.5" x14ac:dyDescent="0.35">
      <c r="J396" s="16"/>
    </row>
    <row r="397" spans="10:10" ht="14.5" x14ac:dyDescent="0.35">
      <c r="J397" s="16"/>
    </row>
    <row r="398" spans="10:10" ht="14.5" x14ac:dyDescent="0.35">
      <c r="J398" s="16"/>
    </row>
    <row r="399" spans="10:10" ht="14.5" x14ac:dyDescent="0.35">
      <c r="J399" s="16"/>
    </row>
    <row r="400" spans="10:10" ht="14.5" x14ac:dyDescent="0.35">
      <c r="J400" s="16"/>
    </row>
    <row r="401" spans="10:10" ht="14.5" x14ac:dyDescent="0.35">
      <c r="J401" s="16"/>
    </row>
    <row r="402" spans="10:10" ht="14.5" x14ac:dyDescent="0.35">
      <c r="J402" s="16"/>
    </row>
    <row r="403" spans="10:10" ht="14.5" x14ac:dyDescent="0.35">
      <c r="J403" s="16"/>
    </row>
    <row r="404" spans="10:10" ht="14.5" x14ac:dyDescent="0.35">
      <c r="J404" s="16"/>
    </row>
    <row r="405" spans="10:10" ht="14.5" x14ac:dyDescent="0.35">
      <c r="J405" s="16"/>
    </row>
    <row r="406" spans="10:10" ht="14.5" x14ac:dyDescent="0.35">
      <c r="J406" s="16"/>
    </row>
    <row r="407" spans="10:10" ht="14.5" x14ac:dyDescent="0.35">
      <c r="J407" s="16"/>
    </row>
    <row r="408" spans="10:10" ht="14.5" x14ac:dyDescent="0.35">
      <c r="J408" s="16"/>
    </row>
    <row r="409" spans="10:10" ht="14.5" x14ac:dyDescent="0.35">
      <c r="J409" s="16"/>
    </row>
    <row r="410" spans="10:10" ht="14.5" x14ac:dyDescent="0.35">
      <c r="J410" s="16"/>
    </row>
    <row r="411" spans="10:10" ht="14.5" x14ac:dyDescent="0.35">
      <c r="J411" s="16"/>
    </row>
    <row r="412" spans="10:10" ht="14.5" x14ac:dyDescent="0.35">
      <c r="J412" s="16"/>
    </row>
    <row r="413" spans="10:10" ht="14.5" x14ac:dyDescent="0.35">
      <c r="J413" s="16"/>
    </row>
    <row r="414" spans="10:10" ht="14.5" x14ac:dyDescent="0.35">
      <c r="J414" s="16"/>
    </row>
    <row r="415" spans="10:10" ht="14.5" x14ac:dyDescent="0.35">
      <c r="J415" s="16"/>
    </row>
    <row r="416" spans="10:10" ht="14.5" x14ac:dyDescent="0.35">
      <c r="J416" s="16"/>
    </row>
    <row r="417" spans="10:10" ht="14.5" x14ac:dyDescent="0.35">
      <c r="J417" s="16"/>
    </row>
    <row r="418" spans="10:10" ht="14.5" x14ac:dyDescent="0.35">
      <c r="J418" s="16"/>
    </row>
    <row r="419" spans="10:10" ht="14.5" x14ac:dyDescent="0.35">
      <c r="J419" s="16"/>
    </row>
    <row r="420" spans="10:10" ht="14.5" x14ac:dyDescent="0.35">
      <c r="J420" s="16"/>
    </row>
    <row r="421" spans="10:10" ht="14.5" x14ac:dyDescent="0.35">
      <c r="J421" s="16"/>
    </row>
    <row r="422" spans="10:10" ht="14.5" x14ac:dyDescent="0.35">
      <c r="J422" s="16"/>
    </row>
    <row r="423" spans="10:10" ht="14.5" x14ac:dyDescent="0.35">
      <c r="J423" s="16"/>
    </row>
    <row r="424" spans="10:10" ht="14.5" x14ac:dyDescent="0.35">
      <c r="J424" s="16"/>
    </row>
    <row r="425" spans="10:10" ht="14.5" x14ac:dyDescent="0.35">
      <c r="J425" s="16"/>
    </row>
    <row r="426" spans="10:10" ht="14.5" x14ac:dyDescent="0.35">
      <c r="J426" s="16"/>
    </row>
    <row r="427" spans="10:10" ht="14.5" x14ac:dyDescent="0.35">
      <c r="J427" s="16"/>
    </row>
    <row r="428" spans="10:10" ht="14.5" x14ac:dyDescent="0.35">
      <c r="J428" s="16"/>
    </row>
    <row r="429" spans="10:10" ht="14.5" x14ac:dyDescent="0.35">
      <c r="J429" s="16"/>
    </row>
    <row r="430" spans="10:10" ht="14.5" x14ac:dyDescent="0.35">
      <c r="J430" s="16"/>
    </row>
    <row r="431" spans="10:10" ht="14.5" x14ac:dyDescent="0.35">
      <c r="J431" s="16"/>
    </row>
    <row r="432" spans="10:10" ht="14.5" x14ac:dyDescent="0.35">
      <c r="J432" s="16"/>
    </row>
    <row r="433" spans="10:10" ht="14.5" x14ac:dyDescent="0.35">
      <c r="J433" s="16"/>
    </row>
    <row r="434" spans="10:10" ht="14.5" x14ac:dyDescent="0.35">
      <c r="J434" s="16"/>
    </row>
    <row r="435" spans="10:10" ht="14.5" x14ac:dyDescent="0.35">
      <c r="J435" s="16"/>
    </row>
    <row r="436" spans="10:10" ht="14.5" x14ac:dyDescent="0.35">
      <c r="J436" s="16"/>
    </row>
    <row r="437" spans="10:10" ht="14.5" x14ac:dyDescent="0.35">
      <c r="J437" s="16"/>
    </row>
    <row r="438" spans="10:10" ht="14.5" x14ac:dyDescent="0.35">
      <c r="J438" s="16"/>
    </row>
    <row r="439" spans="10:10" ht="14.5" x14ac:dyDescent="0.35">
      <c r="J439" s="16"/>
    </row>
    <row r="440" spans="10:10" ht="14.5" x14ac:dyDescent="0.35">
      <c r="J440" s="16"/>
    </row>
    <row r="441" spans="10:10" ht="14.5" x14ac:dyDescent="0.35">
      <c r="J441" s="16"/>
    </row>
    <row r="442" spans="10:10" ht="14.5" x14ac:dyDescent="0.35">
      <c r="J442" s="16"/>
    </row>
    <row r="443" spans="10:10" ht="14.5" x14ac:dyDescent="0.35">
      <c r="J443" s="16"/>
    </row>
    <row r="444" spans="10:10" ht="14.5" x14ac:dyDescent="0.35">
      <c r="J444" s="16"/>
    </row>
    <row r="445" spans="10:10" ht="14.5" x14ac:dyDescent="0.35">
      <c r="J445" s="16"/>
    </row>
    <row r="446" spans="10:10" ht="14.5" x14ac:dyDescent="0.35">
      <c r="J446" s="16"/>
    </row>
    <row r="447" spans="10:10" ht="14.5" x14ac:dyDescent="0.35">
      <c r="J447" s="16"/>
    </row>
    <row r="448" spans="10:10" ht="14.5" x14ac:dyDescent="0.35">
      <c r="J448" s="16"/>
    </row>
    <row r="449" spans="10:10" ht="14.5" x14ac:dyDescent="0.35">
      <c r="J449" s="16"/>
    </row>
    <row r="450" spans="10:10" ht="14.5" x14ac:dyDescent="0.35">
      <c r="J450" s="16"/>
    </row>
    <row r="451" spans="10:10" ht="14.5" x14ac:dyDescent="0.35">
      <c r="J451" s="16"/>
    </row>
    <row r="452" spans="10:10" ht="14.5" x14ac:dyDescent="0.35">
      <c r="J452" s="16"/>
    </row>
    <row r="453" spans="10:10" ht="14.5" x14ac:dyDescent="0.35">
      <c r="J453" s="16"/>
    </row>
    <row r="454" spans="10:10" ht="14.5" x14ac:dyDescent="0.35">
      <c r="J454" s="16"/>
    </row>
    <row r="455" spans="10:10" ht="14.5" x14ac:dyDescent="0.35">
      <c r="J455" s="16"/>
    </row>
    <row r="456" spans="10:10" ht="14.5" x14ac:dyDescent="0.35">
      <c r="J456" s="16"/>
    </row>
    <row r="457" spans="10:10" ht="14.5" x14ac:dyDescent="0.35">
      <c r="J457" s="16"/>
    </row>
    <row r="458" spans="10:10" ht="14.5" x14ac:dyDescent="0.35">
      <c r="J458" s="16"/>
    </row>
    <row r="459" spans="10:10" ht="14.5" x14ac:dyDescent="0.35">
      <c r="J459" s="16"/>
    </row>
    <row r="460" spans="10:10" ht="14.5" x14ac:dyDescent="0.35">
      <c r="J460" s="16"/>
    </row>
    <row r="461" spans="10:10" ht="14.5" x14ac:dyDescent="0.35">
      <c r="J461" s="16"/>
    </row>
    <row r="462" spans="10:10" ht="14.5" x14ac:dyDescent="0.35">
      <c r="J462" s="16"/>
    </row>
    <row r="463" spans="10:10" ht="14.5" x14ac:dyDescent="0.35">
      <c r="J463" s="16"/>
    </row>
    <row r="464" spans="10:10" ht="14.5" x14ac:dyDescent="0.35">
      <c r="J464" s="16"/>
    </row>
    <row r="465" spans="10:10" ht="14.5" x14ac:dyDescent="0.35">
      <c r="J465" s="16"/>
    </row>
    <row r="466" spans="10:10" ht="14.5" x14ac:dyDescent="0.35">
      <c r="J466" s="16"/>
    </row>
    <row r="467" spans="10:10" ht="14.5" x14ac:dyDescent="0.35">
      <c r="J467" s="16"/>
    </row>
    <row r="468" spans="10:10" ht="14.5" x14ac:dyDescent="0.35">
      <c r="J468" s="16"/>
    </row>
    <row r="469" spans="10:10" ht="14.5" x14ac:dyDescent="0.35">
      <c r="J469" s="16"/>
    </row>
    <row r="470" spans="10:10" ht="14.5" x14ac:dyDescent="0.35">
      <c r="J470" s="16"/>
    </row>
    <row r="471" spans="10:10" ht="14.5" x14ac:dyDescent="0.35">
      <c r="J471" s="16"/>
    </row>
    <row r="472" spans="10:10" ht="14.5" x14ac:dyDescent="0.35">
      <c r="J472" s="16"/>
    </row>
    <row r="473" spans="10:10" ht="14.5" x14ac:dyDescent="0.35">
      <c r="J473" s="16"/>
    </row>
    <row r="474" spans="10:10" ht="14.5" x14ac:dyDescent="0.35">
      <c r="J474" s="16"/>
    </row>
    <row r="475" spans="10:10" ht="14.5" x14ac:dyDescent="0.35">
      <c r="J475" s="16"/>
    </row>
    <row r="476" spans="10:10" ht="14.5" x14ac:dyDescent="0.35">
      <c r="J476" s="16"/>
    </row>
    <row r="477" spans="10:10" ht="14.5" x14ac:dyDescent="0.35">
      <c r="J477" s="16"/>
    </row>
    <row r="478" spans="10:10" ht="14.5" x14ac:dyDescent="0.35">
      <c r="J478" s="16"/>
    </row>
    <row r="479" spans="10:10" ht="14.5" x14ac:dyDescent="0.35">
      <c r="J479" s="16"/>
    </row>
    <row r="480" spans="10:10" ht="14.5" x14ac:dyDescent="0.35">
      <c r="J480" s="16"/>
    </row>
    <row r="481" spans="10:10" ht="14.5" x14ac:dyDescent="0.35">
      <c r="J481" s="16"/>
    </row>
    <row r="482" spans="10:10" ht="14.5" x14ac:dyDescent="0.35">
      <c r="J482" s="16"/>
    </row>
    <row r="483" spans="10:10" ht="14.5" x14ac:dyDescent="0.35">
      <c r="J483" s="16"/>
    </row>
    <row r="484" spans="10:10" ht="14.5" x14ac:dyDescent="0.35">
      <c r="J484" s="16"/>
    </row>
    <row r="485" spans="10:10" ht="14.5" x14ac:dyDescent="0.35">
      <c r="J485" s="16"/>
    </row>
    <row r="486" spans="10:10" ht="14.5" x14ac:dyDescent="0.35">
      <c r="J486" s="16"/>
    </row>
    <row r="487" spans="10:10" ht="14.5" x14ac:dyDescent="0.35">
      <c r="J487" s="16"/>
    </row>
    <row r="488" spans="10:10" ht="14.5" x14ac:dyDescent="0.35">
      <c r="J488" s="16"/>
    </row>
    <row r="489" spans="10:10" ht="14.5" x14ac:dyDescent="0.35">
      <c r="J489" s="16"/>
    </row>
    <row r="490" spans="10:10" ht="14.5" x14ac:dyDescent="0.35">
      <c r="J490" s="16"/>
    </row>
    <row r="491" spans="10:10" ht="14.5" x14ac:dyDescent="0.35">
      <c r="J491" s="16"/>
    </row>
    <row r="492" spans="10:10" ht="14.5" x14ac:dyDescent="0.35">
      <c r="J492" s="16"/>
    </row>
    <row r="493" spans="10:10" ht="14.5" x14ac:dyDescent="0.35">
      <c r="J493" s="16"/>
    </row>
    <row r="494" spans="10:10" ht="14.5" x14ac:dyDescent="0.35">
      <c r="J494" s="16"/>
    </row>
    <row r="495" spans="10:10" ht="14.5" x14ac:dyDescent="0.35">
      <c r="J495" s="16"/>
    </row>
    <row r="496" spans="10:10" ht="14.5" x14ac:dyDescent="0.35">
      <c r="J496" s="16"/>
    </row>
    <row r="497" spans="10:10" ht="14.5" x14ac:dyDescent="0.35">
      <c r="J497" s="16"/>
    </row>
    <row r="498" spans="10:10" ht="14.5" x14ac:dyDescent="0.35">
      <c r="J498" s="16"/>
    </row>
    <row r="499" spans="10:10" ht="14.5" x14ac:dyDescent="0.35">
      <c r="J499" s="16"/>
    </row>
    <row r="500" spans="10:10" ht="14.5" x14ac:dyDescent="0.35">
      <c r="J500" s="16"/>
    </row>
    <row r="501" spans="10:10" ht="14.5" x14ac:dyDescent="0.35">
      <c r="J501" s="16"/>
    </row>
    <row r="502" spans="10:10" ht="14.5" x14ac:dyDescent="0.35">
      <c r="J502" s="16"/>
    </row>
    <row r="503" spans="10:10" ht="14.5" x14ac:dyDescent="0.35">
      <c r="J503" s="16"/>
    </row>
    <row r="504" spans="10:10" ht="14.5" x14ac:dyDescent="0.35">
      <c r="J504" s="16"/>
    </row>
    <row r="505" spans="10:10" ht="14.5" x14ac:dyDescent="0.35">
      <c r="J505" s="16"/>
    </row>
    <row r="506" spans="10:10" ht="14.5" x14ac:dyDescent="0.35">
      <c r="J506" s="16"/>
    </row>
    <row r="507" spans="10:10" ht="14.5" x14ac:dyDescent="0.35">
      <c r="J507" s="16"/>
    </row>
    <row r="508" spans="10:10" ht="14.5" x14ac:dyDescent="0.35">
      <c r="J508" s="16"/>
    </row>
    <row r="509" spans="10:10" ht="14.5" x14ac:dyDescent="0.35">
      <c r="J509" s="16"/>
    </row>
    <row r="510" spans="10:10" ht="14.5" x14ac:dyDescent="0.35">
      <c r="J510" s="16"/>
    </row>
    <row r="511" spans="10:10" ht="14.5" x14ac:dyDescent="0.35">
      <c r="J511" s="16"/>
    </row>
    <row r="512" spans="10:10" ht="14.5" x14ac:dyDescent="0.35">
      <c r="J512" s="16"/>
    </row>
    <row r="513" spans="10:10" ht="14.5" x14ac:dyDescent="0.35">
      <c r="J513" s="16"/>
    </row>
    <row r="514" spans="10:10" ht="14.5" x14ac:dyDescent="0.35">
      <c r="J514" s="16"/>
    </row>
    <row r="515" spans="10:10" ht="14.5" x14ac:dyDescent="0.35">
      <c r="J515" s="16"/>
    </row>
    <row r="516" spans="10:10" ht="14.5" x14ac:dyDescent="0.35">
      <c r="J516" s="16"/>
    </row>
    <row r="517" spans="10:10" ht="14.5" x14ac:dyDescent="0.35">
      <c r="J517" s="16"/>
    </row>
    <row r="518" spans="10:10" ht="14.5" x14ac:dyDescent="0.35">
      <c r="J518" s="16"/>
    </row>
    <row r="519" spans="10:10" ht="14.5" x14ac:dyDescent="0.35">
      <c r="J519" s="16"/>
    </row>
    <row r="520" spans="10:10" ht="14.5" x14ac:dyDescent="0.35">
      <c r="J520" s="16"/>
    </row>
    <row r="521" spans="10:10" ht="14.5" x14ac:dyDescent="0.35">
      <c r="J521" s="16"/>
    </row>
    <row r="522" spans="10:10" ht="14.5" x14ac:dyDescent="0.35">
      <c r="J522" s="16"/>
    </row>
    <row r="523" spans="10:10" ht="14.5" x14ac:dyDescent="0.35">
      <c r="J523" s="16"/>
    </row>
    <row r="524" spans="10:10" ht="14.5" x14ac:dyDescent="0.35">
      <c r="J524" s="16"/>
    </row>
    <row r="525" spans="10:10" ht="14.5" x14ac:dyDescent="0.35">
      <c r="J525" s="16"/>
    </row>
    <row r="526" spans="10:10" ht="14.5" x14ac:dyDescent="0.35">
      <c r="J526" s="16"/>
    </row>
    <row r="527" spans="10:10" ht="14.5" x14ac:dyDescent="0.35">
      <c r="J527" s="16"/>
    </row>
    <row r="528" spans="10:10" ht="14.5" x14ac:dyDescent="0.35">
      <c r="J528" s="16"/>
    </row>
    <row r="529" spans="10:10" ht="14.5" x14ac:dyDescent="0.35">
      <c r="J529" s="16"/>
    </row>
    <row r="530" spans="10:10" ht="14.5" x14ac:dyDescent="0.35">
      <c r="J530" s="16"/>
    </row>
    <row r="531" spans="10:10" ht="14.5" x14ac:dyDescent="0.35">
      <c r="J531" s="16"/>
    </row>
    <row r="532" spans="10:10" ht="14.5" x14ac:dyDescent="0.35">
      <c r="J532" s="16"/>
    </row>
    <row r="533" spans="10:10" ht="14.5" x14ac:dyDescent="0.35">
      <c r="J533" s="16"/>
    </row>
    <row r="534" spans="10:10" ht="14.5" x14ac:dyDescent="0.35">
      <c r="J534" s="16"/>
    </row>
    <row r="535" spans="10:10" ht="14.5" x14ac:dyDescent="0.35">
      <c r="J535" s="16"/>
    </row>
    <row r="536" spans="10:10" ht="14.5" x14ac:dyDescent="0.35">
      <c r="J536" s="16"/>
    </row>
    <row r="537" spans="10:10" ht="14.5" x14ac:dyDescent="0.35">
      <c r="J537" s="16"/>
    </row>
    <row r="538" spans="10:10" ht="14.5" x14ac:dyDescent="0.35">
      <c r="J538" s="16"/>
    </row>
    <row r="539" spans="10:10" ht="14.5" x14ac:dyDescent="0.35">
      <c r="J539" s="16"/>
    </row>
    <row r="540" spans="10:10" ht="14.5" x14ac:dyDescent="0.35">
      <c r="J540" s="16"/>
    </row>
    <row r="541" spans="10:10" ht="14.5" x14ac:dyDescent="0.35">
      <c r="J541" s="16"/>
    </row>
    <row r="542" spans="10:10" ht="14.5" x14ac:dyDescent="0.35">
      <c r="J542" s="16"/>
    </row>
    <row r="543" spans="10:10" ht="14.5" x14ac:dyDescent="0.35">
      <c r="J543" s="16"/>
    </row>
    <row r="544" spans="10:10" ht="14.5" x14ac:dyDescent="0.35">
      <c r="J544" s="16"/>
    </row>
    <row r="545" spans="10:10" ht="14.5" x14ac:dyDescent="0.35">
      <c r="J545" s="16"/>
    </row>
    <row r="546" spans="10:10" ht="14.5" x14ac:dyDescent="0.35">
      <c r="J546" s="16"/>
    </row>
    <row r="547" spans="10:10" ht="14.5" x14ac:dyDescent="0.35">
      <c r="J547" s="16"/>
    </row>
    <row r="548" spans="10:10" ht="14.5" x14ac:dyDescent="0.35">
      <c r="J548" s="16"/>
    </row>
    <row r="549" spans="10:10" ht="14.5" x14ac:dyDescent="0.35">
      <c r="J549" s="16"/>
    </row>
    <row r="550" spans="10:10" ht="14.5" x14ac:dyDescent="0.35">
      <c r="J550" s="16"/>
    </row>
    <row r="551" spans="10:10" ht="14.5" x14ac:dyDescent="0.35">
      <c r="J551" s="16"/>
    </row>
    <row r="552" spans="10:10" ht="14.5" x14ac:dyDescent="0.35">
      <c r="J552" s="16"/>
    </row>
    <row r="553" spans="10:10" ht="14.5" x14ac:dyDescent="0.35">
      <c r="J553" s="16"/>
    </row>
    <row r="554" spans="10:10" ht="14.5" x14ac:dyDescent="0.35">
      <c r="J554" s="16"/>
    </row>
    <row r="555" spans="10:10" ht="14.5" x14ac:dyDescent="0.35">
      <c r="J555" s="16"/>
    </row>
    <row r="556" spans="10:10" ht="14.5" x14ac:dyDescent="0.35">
      <c r="J556" s="16"/>
    </row>
    <row r="557" spans="10:10" ht="14.5" x14ac:dyDescent="0.35">
      <c r="J557" s="16"/>
    </row>
    <row r="558" spans="10:10" ht="14.5" x14ac:dyDescent="0.35">
      <c r="J558" s="16"/>
    </row>
    <row r="559" spans="10:10" ht="14.5" x14ac:dyDescent="0.35">
      <c r="J559" s="16"/>
    </row>
    <row r="560" spans="10:10" ht="14.5" x14ac:dyDescent="0.35">
      <c r="J560" s="16"/>
    </row>
    <row r="561" spans="10:10" ht="14.5" x14ac:dyDescent="0.35">
      <c r="J561" s="16"/>
    </row>
    <row r="562" spans="10:10" ht="14.5" x14ac:dyDescent="0.35">
      <c r="J562" s="16"/>
    </row>
    <row r="563" spans="10:10" ht="14.5" x14ac:dyDescent="0.35">
      <c r="J563" s="16"/>
    </row>
    <row r="564" spans="10:10" ht="14.5" x14ac:dyDescent="0.35">
      <c r="J564" s="16"/>
    </row>
    <row r="565" spans="10:10" ht="14.5" x14ac:dyDescent="0.35">
      <c r="J565" s="16"/>
    </row>
    <row r="566" spans="10:10" ht="14.5" x14ac:dyDescent="0.35">
      <c r="J566" s="16"/>
    </row>
    <row r="567" spans="10:10" ht="14.5" x14ac:dyDescent="0.35">
      <c r="J567" s="16"/>
    </row>
    <row r="568" spans="10:10" ht="14.5" x14ac:dyDescent="0.35">
      <c r="J568" s="16"/>
    </row>
    <row r="569" spans="10:10" ht="14.5" x14ac:dyDescent="0.35">
      <c r="J569" s="16"/>
    </row>
    <row r="570" spans="10:10" ht="14.5" x14ac:dyDescent="0.35">
      <c r="J570" s="16"/>
    </row>
    <row r="571" spans="10:10" ht="14.5" x14ac:dyDescent="0.35">
      <c r="J571" s="16"/>
    </row>
    <row r="572" spans="10:10" ht="14.5" x14ac:dyDescent="0.35">
      <c r="J572" s="16"/>
    </row>
    <row r="573" spans="10:10" ht="14.5" x14ac:dyDescent="0.35">
      <c r="J573" s="16"/>
    </row>
    <row r="574" spans="10:10" ht="14.5" x14ac:dyDescent="0.35">
      <c r="J574" s="16"/>
    </row>
    <row r="575" spans="10:10" ht="14.5" x14ac:dyDescent="0.35">
      <c r="J575" s="16"/>
    </row>
    <row r="576" spans="10:10" ht="14.5" x14ac:dyDescent="0.35">
      <c r="J576" s="16"/>
    </row>
    <row r="577" spans="10:10" ht="14.5" x14ac:dyDescent="0.35">
      <c r="J577" s="16"/>
    </row>
    <row r="578" spans="10:10" ht="14.5" x14ac:dyDescent="0.35">
      <c r="J578" s="16"/>
    </row>
    <row r="579" spans="10:10" ht="14.5" x14ac:dyDescent="0.35">
      <c r="J579" s="16"/>
    </row>
    <row r="580" spans="10:10" ht="14.5" x14ac:dyDescent="0.35">
      <c r="J580" s="16"/>
    </row>
    <row r="581" spans="10:10" ht="14.5" x14ac:dyDescent="0.35">
      <c r="J581" s="16"/>
    </row>
    <row r="582" spans="10:10" ht="14.5" x14ac:dyDescent="0.35">
      <c r="J582" s="16"/>
    </row>
    <row r="583" spans="10:10" ht="14.5" x14ac:dyDescent="0.35">
      <c r="J583" s="16"/>
    </row>
    <row r="584" spans="10:10" ht="14.5" x14ac:dyDescent="0.35">
      <c r="J584" s="16"/>
    </row>
    <row r="585" spans="10:10" ht="14.5" x14ac:dyDescent="0.35">
      <c r="J585" s="16"/>
    </row>
    <row r="586" spans="10:10" ht="14.5" x14ac:dyDescent="0.35">
      <c r="J586" s="16"/>
    </row>
    <row r="587" spans="10:10" ht="14.5" x14ac:dyDescent="0.35">
      <c r="J587" s="16"/>
    </row>
    <row r="588" spans="10:10" ht="14.5" x14ac:dyDescent="0.35">
      <c r="J588" s="16"/>
    </row>
    <row r="589" spans="10:10" ht="14.5" x14ac:dyDescent="0.35">
      <c r="J589" s="16"/>
    </row>
    <row r="590" spans="10:10" ht="14.5" x14ac:dyDescent="0.35">
      <c r="J590" s="16"/>
    </row>
    <row r="591" spans="10:10" ht="14.5" x14ac:dyDescent="0.35">
      <c r="J591" s="16"/>
    </row>
    <row r="592" spans="10:10" ht="14.5" x14ac:dyDescent="0.35">
      <c r="J592" s="16"/>
    </row>
    <row r="593" spans="10:10" ht="14.5" x14ac:dyDescent="0.35">
      <c r="J593" s="16"/>
    </row>
    <row r="594" spans="10:10" ht="14.5" x14ac:dyDescent="0.35">
      <c r="J594" s="16"/>
    </row>
    <row r="595" spans="10:10" ht="14.5" x14ac:dyDescent="0.35">
      <c r="J595" s="16"/>
    </row>
    <row r="596" spans="10:10" ht="14.5" x14ac:dyDescent="0.35">
      <c r="J596" s="16"/>
    </row>
    <row r="597" spans="10:10" ht="14.5" x14ac:dyDescent="0.35">
      <c r="J597" s="16"/>
    </row>
    <row r="598" spans="10:10" ht="14.5" x14ac:dyDescent="0.35">
      <c r="J598" s="16"/>
    </row>
    <row r="599" spans="10:10" ht="14.5" x14ac:dyDescent="0.35">
      <c r="J599" s="16"/>
    </row>
    <row r="600" spans="10:10" ht="14.5" x14ac:dyDescent="0.35">
      <c r="J600" s="16"/>
    </row>
    <row r="601" spans="10:10" ht="14.5" x14ac:dyDescent="0.35">
      <c r="J601" s="16"/>
    </row>
    <row r="602" spans="10:10" ht="14.5" x14ac:dyDescent="0.35">
      <c r="J602" s="16"/>
    </row>
    <row r="603" spans="10:10" ht="14.5" x14ac:dyDescent="0.35">
      <c r="J603" s="16"/>
    </row>
    <row r="604" spans="10:10" ht="14.5" x14ac:dyDescent="0.35">
      <c r="J604" s="16"/>
    </row>
    <row r="605" spans="10:10" ht="14.5" x14ac:dyDescent="0.35">
      <c r="J605" s="16"/>
    </row>
    <row r="606" spans="10:10" ht="14.5" x14ac:dyDescent="0.35">
      <c r="J606" s="16"/>
    </row>
    <row r="607" spans="10:10" ht="14.5" x14ac:dyDescent="0.35">
      <c r="J607" s="16"/>
    </row>
    <row r="608" spans="10:10" ht="14.5" x14ac:dyDescent="0.35">
      <c r="J608" s="16"/>
    </row>
    <row r="609" spans="10:10" ht="14.5" x14ac:dyDescent="0.35">
      <c r="J609" s="16"/>
    </row>
    <row r="610" spans="10:10" ht="14.5" x14ac:dyDescent="0.35">
      <c r="J610" s="16"/>
    </row>
    <row r="611" spans="10:10" ht="14.5" x14ac:dyDescent="0.35">
      <c r="J611" s="16"/>
    </row>
    <row r="612" spans="10:10" ht="14.5" x14ac:dyDescent="0.35">
      <c r="J612" s="16"/>
    </row>
    <row r="613" spans="10:10" ht="14.5" x14ac:dyDescent="0.35">
      <c r="J613" s="16"/>
    </row>
    <row r="614" spans="10:10" ht="14.5" x14ac:dyDescent="0.35">
      <c r="J614" s="16"/>
    </row>
    <row r="615" spans="10:10" ht="14.5" x14ac:dyDescent="0.35">
      <c r="J615" s="16"/>
    </row>
    <row r="616" spans="10:10" ht="14.5" x14ac:dyDescent="0.35">
      <c r="J616" s="16"/>
    </row>
    <row r="617" spans="10:10" ht="14.5" x14ac:dyDescent="0.35">
      <c r="J617" s="16"/>
    </row>
    <row r="618" spans="10:10" ht="14.5" x14ac:dyDescent="0.35">
      <c r="J618" s="16"/>
    </row>
    <row r="619" spans="10:10" ht="14.5" x14ac:dyDescent="0.35">
      <c r="J619" s="16"/>
    </row>
    <row r="620" spans="10:10" ht="14.5" x14ac:dyDescent="0.35">
      <c r="J620" s="16"/>
    </row>
    <row r="621" spans="10:10" ht="14.5" x14ac:dyDescent="0.35">
      <c r="J621" s="16"/>
    </row>
    <row r="622" spans="10:10" ht="14.5" x14ac:dyDescent="0.35">
      <c r="J622" s="16"/>
    </row>
    <row r="623" spans="10:10" ht="14.5" x14ac:dyDescent="0.35">
      <c r="J623" s="16"/>
    </row>
    <row r="624" spans="10:10" ht="14.5" x14ac:dyDescent="0.35">
      <c r="J624" s="16"/>
    </row>
    <row r="625" spans="10:10" ht="14.5" x14ac:dyDescent="0.35">
      <c r="J625" s="16"/>
    </row>
    <row r="626" spans="10:10" ht="14.5" x14ac:dyDescent="0.35">
      <c r="J626" s="16"/>
    </row>
    <row r="627" spans="10:10" ht="14.5" x14ac:dyDescent="0.35">
      <c r="J627" s="16"/>
    </row>
    <row r="628" spans="10:10" ht="14.5" x14ac:dyDescent="0.35">
      <c r="J628" s="16"/>
    </row>
    <row r="629" spans="10:10" ht="14.5" x14ac:dyDescent="0.35">
      <c r="J629" s="16"/>
    </row>
    <row r="630" spans="10:10" ht="14.5" x14ac:dyDescent="0.35">
      <c r="J630" s="16"/>
    </row>
    <row r="631" spans="10:10" ht="14.5" x14ac:dyDescent="0.35">
      <c r="J631" s="16"/>
    </row>
    <row r="632" spans="10:10" ht="14.5" x14ac:dyDescent="0.35">
      <c r="J632" s="16"/>
    </row>
    <row r="633" spans="10:10" ht="14.5" x14ac:dyDescent="0.35">
      <c r="J633" s="16"/>
    </row>
    <row r="634" spans="10:10" ht="14.5" x14ac:dyDescent="0.35">
      <c r="J634" s="16"/>
    </row>
    <row r="635" spans="10:10" ht="14.5" x14ac:dyDescent="0.35">
      <c r="J635" s="16"/>
    </row>
    <row r="636" spans="10:10" ht="14.5" x14ac:dyDescent="0.35">
      <c r="J636" s="16"/>
    </row>
    <row r="637" spans="10:10" ht="14.5" x14ac:dyDescent="0.35">
      <c r="J637" s="16"/>
    </row>
    <row r="638" spans="10:10" ht="14.5" x14ac:dyDescent="0.35">
      <c r="J638" s="16"/>
    </row>
    <row r="639" spans="10:10" ht="14.5" x14ac:dyDescent="0.35">
      <c r="J639" s="16"/>
    </row>
    <row r="640" spans="10:10" ht="14.5" x14ac:dyDescent="0.35">
      <c r="J640" s="16"/>
    </row>
    <row r="641" spans="10:10" ht="14.5" x14ac:dyDescent="0.35">
      <c r="J641" s="16"/>
    </row>
    <row r="642" spans="10:10" ht="14.5" x14ac:dyDescent="0.35">
      <c r="J642" s="16"/>
    </row>
    <row r="643" spans="10:10" ht="14.5" x14ac:dyDescent="0.35">
      <c r="J643" s="16"/>
    </row>
    <row r="644" spans="10:10" ht="14.5" x14ac:dyDescent="0.35">
      <c r="J644" s="16"/>
    </row>
    <row r="645" spans="10:10" ht="14.5" x14ac:dyDescent="0.35">
      <c r="J645" s="16"/>
    </row>
    <row r="646" spans="10:10" ht="14.5" x14ac:dyDescent="0.35">
      <c r="J646" s="16"/>
    </row>
    <row r="647" spans="10:10" ht="14.5" x14ac:dyDescent="0.35">
      <c r="J647" s="16"/>
    </row>
    <row r="648" spans="10:10" ht="14.5" x14ac:dyDescent="0.35">
      <c r="J648" s="16"/>
    </row>
    <row r="649" spans="10:10" ht="14.5" x14ac:dyDescent="0.35">
      <c r="J649" s="16"/>
    </row>
    <row r="650" spans="10:10" ht="14.5" x14ac:dyDescent="0.35">
      <c r="J650" s="16"/>
    </row>
    <row r="651" spans="10:10" ht="14.5" x14ac:dyDescent="0.35">
      <c r="J651" s="16"/>
    </row>
    <row r="652" spans="10:10" ht="14.5" x14ac:dyDescent="0.35">
      <c r="J652" s="16"/>
    </row>
    <row r="653" spans="10:10" ht="14.5" x14ac:dyDescent="0.35">
      <c r="J653" s="16"/>
    </row>
    <row r="654" spans="10:10" ht="14.5" x14ac:dyDescent="0.35">
      <c r="J654" s="16"/>
    </row>
    <row r="655" spans="10:10" ht="14.5" x14ac:dyDescent="0.35">
      <c r="J655" s="16"/>
    </row>
    <row r="656" spans="10:10" ht="14.5" x14ac:dyDescent="0.35">
      <c r="J656" s="16"/>
    </row>
    <row r="657" spans="10:10" ht="14.5" x14ac:dyDescent="0.35">
      <c r="J657" s="16"/>
    </row>
    <row r="658" spans="10:10" ht="14.5" x14ac:dyDescent="0.35">
      <c r="J658" s="16"/>
    </row>
    <row r="659" spans="10:10" ht="14.5" x14ac:dyDescent="0.35">
      <c r="J659" s="16"/>
    </row>
    <row r="660" spans="10:10" ht="14.5" x14ac:dyDescent="0.35">
      <c r="J660" s="16"/>
    </row>
    <row r="661" spans="10:10" ht="14.5" x14ac:dyDescent="0.35">
      <c r="J661" s="16"/>
    </row>
    <row r="662" spans="10:10" ht="14.5" x14ac:dyDescent="0.35">
      <c r="J662" s="16"/>
    </row>
    <row r="663" spans="10:10" ht="14.5" x14ac:dyDescent="0.35">
      <c r="J663" s="16"/>
    </row>
    <row r="664" spans="10:10" ht="14.5" x14ac:dyDescent="0.35">
      <c r="J664" s="16"/>
    </row>
    <row r="665" spans="10:10" ht="14.5" x14ac:dyDescent="0.35">
      <c r="J665" s="16"/>
    </row>
    <row r="666" spans="10:10" ht="14.5" x14ac:dyDescent="0.35">
      <c r="J666" s="16"/>
    </row>
    <row r="667" spans="10:10" ht="14.5" x14ac:dyDescent="0.35">
      <c r="J667" s="16"/>
    </row>
    <row r="668" spans="10:10" ht="14.5" x14ac:dyDescent="0.35">
      <c r="J668" s="16"/>
    </row>
    <row r="669" spans="10:10" ht="14.5" x14ac:dyDescent="0.35">
      <c r="J669" s="16"/>
    </row>
    <row r="670" spans="10:10" ht="14.5" x14ac:dyDescent="0.35">
      <c r="J670" s="16"/>
    </row>
    <row r="671" spans="10:10" ht="14.5" x14ac:dyDescent="0.35">
      <c r="J671" s="16"/>
    </row>
    <row r="672" spans="10:10" ht="14.5" x14ac:dyDescent="0.35">
      <c r="J672" s="16"/>
    </row>
    <row r="673" spans="10:10" ht="14.5" x14ac:dyDescent="0.35">
      <c r="J673" s="16"/>
    </row>
    <row r="674" spans="10:10" ht="14.5" x14ac:dyDescent="0.35">
      <c r="J674" s="16"/>
    </row>
    <row r="675" spans="10:10" ht="14.5" x14ac:dyDescent="0.35">
      <c r="J675" s="16"/>
    </row>
    <row r="676" spans="10:10" ht="14.5" x14ac:dyDescent="0.35">
      <c r="J676" s="16"/>
    </row>
    <row r="677" spans="10:10" ht="14.5" x14ac:dyDescent="0.35">
      <c r="J677" s="16"/>
    </row>
    <row r="678" spans="10:10" ht="14.5" x14ac:dyDescent="0.35">
      <c r="J678" s="16"/>
    </row>
    <row r="679" spans="10:10" ht="14.5" x14ac:dyDescent="0.35">
      <c r="J679" s="16"/>
    </row>
    <row r="680" spans="10:10" ht="14.5" x14ac:dyDescent="0.35">
      <c r="J680" s="16"/>
    </row>
    <row r="681" spans="10:10" ht="14.5" x14ac:dyDescent="0.35">
      <c r="J681" s="16"/>
    </row>
    <row r="682" spans="10:10" ht="14.5" x14ac:dyDescent="0.35">
      <c r="J682" s="16"/>
    </row>
    <row r="683" spans="10:10" ht="14.5" x14ac:dyDescent="0.35">
      <c r="J683" s="16"/>
    </row>
    <row r="684" spans="10:10" ht="14.5" x14ac:dyDescent="0.35">
      <c r="J684" s="16"/>
    </row>
    <row r="685" spans="10:10" ht="14.5" x14ac:dyDescent="0.35">
      <c r="J685" s="16"/>
    </row>
    <row r="686" spans="10:10" ht="14.5" x14ac:dyDescent="0.35">
      <c r="J686" s="16"/>
    </row>
    <row r="687" spans="10:10" ht="14.5" x14ac:dyDescent="0.35">
      <c r="J687" s="16"/>
    </row>
    <row r="688" spans="10:10" ht="14.5" x14ac:dyDescent="0.35">
      <c r="J688" s="16"/>
    </row>
    <row r="689" spans="10:10" ht="14.5" x14ac:dyDescent="0.35">
      <c r="J689" s="16"/>
    </row>
    <row r="690" spans="10:10" ht="14.5" x14ac:dyDescent="0.35">
      <c r="J690" s="16"/>
    </row>
    <row r="691" spans="10:10" ht="14.5" x14ac:dyDescent="0.35">
      <c r="J691" s="16"/>
    </row>
    <row r="692" spans="10:10" ht="14.5" x14ac:dyDescent="0.35">
      <c r="J692" s="16"/>
    </row>
    <row r="693" spans="10:10" ht="14.5" x14ac:dyDescent="0.35">
      <c r="J693" s="16"/>
    </row>
    <row r="694" spans="10:10" ht="14.5" x14ac:dyDescent="0.35">
      <c r="J694" s="16"/>
    </row>
    <row r="695" spans="10:10" ht="14.5" x14ac:dyDescent="0.35">
      <c r="J695" s="16"/>
    </row>
    <row r="696" spans="10:10" ht="14.5" x14ac:dyDescent="0.35">
      <c r="J696" s="16"/>
    </row>
    <row r="697" spans="10:10" ht="14.5" x14ac:dyDescent="0.35">
      <c r="J697" s="16"/>
    </row>
    <row r="698" spans="10:10" ht="14.5" x14ac:dyDescent="0.35">
      <c r="J698" s="16"/>
    </row>
    <row r="699" spans="10:10" ht="14.5" x14ac:dyDescent="0.35">
      <c r="J699" s="16"/>
    </row>
    <row r="700" spans="10:10" ht="14.5" x14ac:dyDescent="0.35">
      <c r="J700" s="16"/>
    </row>
    <row r="701" spans="10:10" ht="14.5" x14ac:dyDescent="0.35">
      <c r="J701" s="16"/>
    </row>
    <row r="702" spans="10:10" ht="14.5" x14ac:dyDescent="0.35">
      <c r="J702" s="16"/>
    </row>
    <row r="703" spans="10:10" ht="14.5" x14ac:dyDescent="0.35">
      <c r="J703" s="16"/>
    </row>
    <row r="704" spans="10:10" ht="14.5" x14ac:dyDescent="0.35">
      <c r="J704" s="16"/>
    </row>
    <row r="705" spans="10:10" ht="14.5" x14ac:dyDescent="0.35">
      <c r="J705" s="16"/>
    </row>
    <row r="706" spans="10:10" ht="14.5" x14ac:dyDescent="0.35">
      <c r="J706" s="16"/>
    </row>
    <row r="707" spans="10:10" ht="14.5" x14ac:dyDescent="0.35">
      <c r="J707" s="16"/>
    </row>
    <row r="708" spans="10:10" ht="14.5" x14ac:dyDescent="0.35">
      <c r="J708" s="16"/>
    </row>
    <row r="709" spans="10:10" ht="14.5" x14ac:dyDescent="0.35">
      <c r="J709" s="16"/>
    </row>
    <row r="710" spans="10:10" ht="14.5" x14ac:dyDescent="0.35">
      <c r="J710" s="16"/>
    </row>
    <row r="711" spans="10:10" ht="14.5" x14ac:dyDescent="0.35">
      <c r="J711" s="16"/>
    </row>
    <row r="712" spans="10:10" ht="14.5" x14ac:dyDescent="0.35">
      <c r="J712" s="16"/>
    </row>
    <row r="713" spans="10:10" ht="14.5" x14ac:dyDescent="0.35">
      <c r="J713" s="16"/>
    </row>
    <row r="714" spans="10:10" ht="14.5" x14ac:dyDescent="0.35">
      <c r="J714" s="16"/>
    </row>
    <row r="715" spans="10:10" ht="14.5" x14ac:dyDescent="0.35">
      <c r="J715" s="16"/>
    </row>
    <row r="716" spans="10:10" ht="14.5" x14ac:dyDescent="0.35">
      <c r="J716" s="16"/>
    </row>
    <row r="717" spans="10:10" ht="14.5" x14ac:dyDescent="0.35">
      <c r="J717" s="16"/>
    </row>
    <row r="718" spans="10:10" ht="14.5" x14ac:dyDescent="0.35">
      <c r="J718" s="16"/>
    </row>
    <row r="719" spans="10:10" ht="14.5" x14ac:dyDescent="0.35">
      <c r="J719" s="16"/>
    </row>
    <row r="720" spans="10:10" ht="14.5" x14ac:dyDescent="0.35">
      <c r="J720" s="16"/>
    </row>
    <row r="721" spans="10:10" ht="14.5" x14ac:dyDescent="0.35">
      <c r="J721" s="16"/>
    </row>
    <row r="722" spans="10:10" ht="14.5" x14ac:dyDescent="0.35">
      <c r="J722" s="16"/>
    </row>
    <row r="723" spans="10:10" ht="14.5" x14ac:dyDescent="0.35">
      <c r="J723" s="16"/>
    </row>
    <row r="724" spans="10:10" ht="14.5" x14ac:dyDescent="0.35">
      <c r="J724" s="16"/>
    </row>
    <row r="725" spans="10:10" ht="14.5" x14ac:dyDescent="0.35">
      <c r="J725" s="16"/>
    </row>
    <row r="726" spans="10:10" ht="14.5" x14ac:dyDescent="0.35">
      <c r="J726" s="16"/>
    </row>
    <row r="727" spans="10:10" ht="14.5" x14ac:dyDescent="0.35">
      <c r="J727" s="16"/>
    </row>
    <row r="728" spans="10:10" ht="14.5" x14ac:dyDescent="0.35">
      <c r="J728" s="16"/>
    </row>
    <row r="729" spans="10:10" ht="14.5" x14ac:dyDescent="0.35">
      <c r="J729" s="16"/>
    </row>
    <row r="730" spans="10:10" ht="14.5" x14ac:dyDescent="0.35">
      <c r="J730" s="16"/>
    </row>
    <row r="731" spans="10:10" ht="14.5" x14ac:dyDescent="0.35">
      <c r="J731" s="16"/>
    </row>
    <row r="732" spans="10:10" ht="14.5" x14ac:dyDescent="0.35">
      <c r="J732" s="16"/>
    </row>
    <row r="733" spans="10:10" ht="14.5" x14ac:dyDescent="0.35">
      <c r="J733" s="16"/>
    </row>
    <row r="734" spans="10:10" ht="14.5" x14ac:dyDescent="0.35">
      <c r="J734" s="16"/>
    </row>
    <row r="735" spans="10:10" ht="14.5" x14ac:dyDescent="0.35">
      <c r="J735" s="16"/>
    </row>
    <row r="736" spans="10:10" ht="14.5" x14ac:dyDescent="0.35">
      <c r="J736" s="16"/>
    </row>
    <row r="737" spans="10:10" ht="14.5" x14ac:dyDescent="0.35">
      <c r="J737" s="16"/>
    </row>
    <row r="738" spans="10:10" ht="14.5" x14ac:dyDescent="0.35">
      <c r="J738" s="16"/>
    </row>
    <row r="739" spans="10:10" ht="14.5" x14ac:dyDescent="0.35">
      <c r="J739" s="16"/>
    </row>
    <row r="740" spans="10:10" ht="14.5" x14ac:dyDescent="0.35">
      <c r="J740" s="16"/>
    </row>
    <row r="741" spans="10:10" ht="14.5" x14ac:dyDescent="0.35">
      <c r="J741" s="16"/>
    </row>
    <row r="742" spans="10:10" ht="14.5" x14ac:dyDescent="0.35">
      <c r="J742" s="16"/>
    </row>
    <row r="743" spans="10:10" ht="14.5" x14ac:dyDescent="0.35">
      <c r="J743" s="16"/>
    </row>
    <row r="744" spans="10:10" ht="14.5" x14ac:dyDescent="0.35">
      <c r="J744" s="16"/>
    </row>
    <row r="745" spans="10:10" ht="14.5" x14ac:dyDescent="0.35">
      <c r="J745" s="16"/>
    </row>
    <row r="746" spans="10:10" ht="14.5" x14ac:dyDescent="0.35">
      <c r="J746" s="16"/>
    </row>
    <row r="747" spans="10:10" ht="14.5" x14ac:dyDescent="0.35">
      <c r="J747" s="16"/>
    </row>
    <row r="748" spans="10:10" ht="14.5" x14ac:dyDescent="0.35">
      <c r="J748" s="16"/>
    </row>
    <row r="749" spans="10:10" ht="14.5" x14ac:dyDescent="0.35">
      <c r="J749" s="16"/>
    </row>
    <row r="750" spans="10:10" ht="14.5" x14ac:dyDescent="0.35">
      <c r="J750" s="16"/>
    </row>
    <row r="751" spans="10:10" ht="14.5" x14ac:dyDescent="0.35">
      <c r="J751" s="16"/>
    </row>
    <row r="752" spans="10:10" ht="14.5" x14ac:dyDescent="0.35">
      <c r="J752" s="16"/>
    </row>
    <row r="753" spans="10:10" ht="14.5" x14ac:dyDescent="0.35">
      <c r="J753" s="16"/>
    </row>
    <row r="754" spans="10:10" ht="14.5" x14ac:dyDescent="0.35">
      <c r="J754" s="16"/>
    </row>
    <row r="755" spans="10:10" ht="14.5" x14ac:dyDescent="0.35">
      <c r="J755" s="16"/>
    </row>
    <row r="756" spans="10:10" ht="14.5" x14ac:dyDescent="0.35">
      <c r="J756" s="16"/>
    </row>
    <row r="757" spans="10:10" ht="14.5" x14ac:dyDescent="0.35">
      <c r="J757" s="16"/>
    </row>
    <row r="758" spans="10:10" ht="14.5" x14ac:dyDescent="0.35">
      <c r="J758" s="16"/>
    </row>
    <row r="759" spans="10:10" ht="14.5" x14ac:dyDescent="0.35">
      <c r="J759" s="16"/>
    </row>
    <row r="760" spans="10:10" ht="14.5" x14ac:dyDescent="0.35">
      <c r="J760" s="16"/>
    </row>
    <row r="761" spans="10:10" ht="14.5" x14ac:dyDescent="0.35">
      <c r="J761" s="16"/>
    </row>
    <row r="762" spans="10:10" ht="14.5" x14ac:dyDescent="0.35">
      <c r="J762" s="16"/>
    </row>
    <row r="763" spans="10:10" ht="14.5" x14ac:dyDescent="0.35">
      <c r="J763" s="16"/>
    </row>
    <row r="764" spans="10:10" ht="14.5" x14ac:dyDescent="0.35">
      <c r="J764" s="16"/>
    </row>
    <row r="765" spans="10:10" ht="14.5" x14ac:dyDescent="0.35">
      <c r="J765" s="16"/>
    </row>
    <row r="766" spans="10:10" ht="14.5" x14ac:dyDescent="0.35">
      <c r="J766" s="16"/>
    </row>
    <row r="767" spans="10:10" ht="14.5" x14ac:dyDescent="0.35">
      <c r="J767" s="16"/>
    </row>
    <row r="768" spans="10:10" ht="14.5" x14ac:dyDescent="0.35">
      <c r="J768" s="16"/>
    </row>
    <row r="769" spans="10:10" ht="14.5" x14ac:dyDescent="0.35">
      <c r="J769" s="16"/>
    </row>
    <row r="770" spans="10:10" ht="14.5" x14ac:dyDescent="0.35">
      <c r="J770" s="16"/>
    </row>
    <row r="771" spans="10:10" ht="14.5" x14ac:dyDescent="0.35">
      <c r="J771" s="16"/>
    </row>
    <row r="772" spans="10:10" ht="14.5" x14ac:dyDescent="0.35">
      <c r="J772" s="16"/>
    </row>
    <row r="773" spans="10:10" ht="14.5" x14ac:dyDescent="0.35">
      <c r="J773" s="16"/>
    </row>
    <row r="774" spans="10:10" ht="14.5" x14ac:dyDescent="0.35">
      <c r="J774" s="16"/>
    </row>
    <row r="775" spans="10:10" ht="14.5" x14ac:dyDescent="0.35">
      <c r="J775" s="16"/>
    </row>
    <row r="776" spans="10:10" ht="14.5" x14ac:dyDescent="0.35">
      <c r="J776" s="16"/>
    </row>
    <row r="777" spans="10:10" ht="14.5" x14ac:dyDescent="0.35">
      <c r="J777" s="16"/>
    </row>
    <row r="778" spans="10:10" ht="14.5" x14ac:dyDescent="0.35">
      <c r="J778" s="16"/>
    </row>
    <row r="779" spans="10:10" ht="14.5" x14ac:dyDescent="0.35">
      <c r="J779" s="16"/>
    </row>
    <row r="780" spans="10:10" ht="14.5" x14ac:dyDescent="0.35">
      <c r="J780" s="16"/>
    </row>
    <row r="781" spans="10:10" ht="14.5" x14ac:dyDescent="0.35">
      <c r="J781" s="16"/>
    </row>
    <row r="782" spans="10:10" ht="14.5" x14ac:dyDescent="0.35">
      <c r="J782" s="16"/>
    </row>
    <row r="783" spans="10:10" ht="14.5" x14ac:dyDescent="0.35">
      <c r="J783" s="16"/>
    </row>
    <row r="784" spans="10:10" ht="14.5" x14ac:dyDescent="0.35">
      <c r="J784" s="16"/>
    </row>
    <row r="785" spans="10:10" ht="14.5" x14ac:dyDescent="0.35">
      <c r="J785" s="16"/>
    </row>
    <row r="786" spans="10:10" ht="14.5" x14ac:dyDescent="0.35">
      <c r="J786" s="16"/>
    </row>
    <row r="787" spans="10:10" ht="14.5" x14ac:dyDescent="0.35">
      <c r="J787" s="16"/>
    </row>
    <row r="788" spans="10:10" ht="14.5" x14ac:dyDescent="0.35">
      <c r="J788" s="16"/>
    </row>
    <row r="789" spans="10:10" ht="14.5" x14ac:dyDescent="0.35">
      <c r="J789" s="16"/>
    </row>
    <row r="790" spans="10:10" ht="14.5" x14ac:dyDescent="0.35">
      <c r="J790" s="16"/>
    </row>
    <row r="791" spans="10:10" ht="14.5" x14ac:dyDescent="0.35">
      <c r="J791" s="16"/>
    </row>
    <row r="792" spans="10:10" ht="14.5" x14ac:dyDescent="0.35">
      <c r="J792" s="16"/>
    </row>
    <row r="793" spans="10:10" ht="14.5" x14ac:dyDescent="0.35">
      <c r="J793" s="16"/>
    </row>
    <row r="794" spans="10:10" ht="14.5" x14ac:dyDescent="0.35">
      <c r="J794" s="16"/>
    </row>
    <row r="795" spans="10:10" ht="14.5" x14ac:dyDescent="0.35">
      <c r="J795" s="16"/>
    </row>
    <row r="796" spans="10:10" ht="14.5" x14ac:dyDescent="0.35">
      <c r="J796" s="16"/>
    </row>
    <row r="797" spans="10:10" ht="14.5" x14ac:dyDescent="0.35">
      <c r="J797" s="16"/>
    </row>
    <row r="798" spans="10:10" ht="14.5" x14ac:dyDescent="0.35">
      <c r="J798" s="16"/>
    </row>
    <row r="799" spans="10:10" ht="14.5" x14ac:dyDescent="0.35">
      <c r="J799" s="16"/>
    </row>
    <row r="800" spans="10:10" ht="14.5" x14ac:dyDescent="0.35">
      <c r="J800" s="16"/>
    </row>
    <row r="801" spans="10:10" ht="14.5" x14ac:dyDescent="0.35">
      <c r="J801" s="16"/>
    </row>
    <row r="802" spans="10:10" ht="14.5" x14ac:dyDescent="0.35">
      <c r="J802" s="16"/>
    </row>
    <row r="803" spans="10:10" ht="14.5" x14ac:dyDescent="0.35">
      <c r="J803" s="16"/>
    </row>
    <row r="804" spans="10:10" ht="14.5" x14ac:dyDescent="0.35">
      <c r="J804" s="16"/>
    </row>
    <row r="805" spans="10:10" ht="14.5" x14ac:dyDescent="0.35">
      <c r="J805" s="16"/>
    </row>
    <row r="806" spans="10:10" ht="14.5" x14ac:dyDescent="0.35">
      <c r="J806" s="16"/>
    </row>
    <row r="807" spans="10:10" ht="14.5" x14ac:dyDescent="0.35">
      <c r="J807" s="16"/>
    </row>
    <row r="808" spans="10:10" ht="14.5" x14ac:dyDescent="0.35">
      <c r="J808" s="16"/>
    </row>
    <row r="809" spans="10:10" ht="14.5" x14ac:dyDescent="0.35">
      <c r="J809" s="16"/>
    </row>
    <row r="810" spans="10:10" ht="14.5" x14ac:dyDescent="0.35">
      <c r="J810" s="16"/>
    </row>
    <row r="811" spans="10:10" ht="14.5" x14ac:dyDescent="0.35">
      <c r="J811" s="16"/>
    </row>
    <row r="812" spans="10:10" ht="14.5" x14ac:dyDescent="0.35">
      <c r="J812" s="16"/>
    </row>
    <row r="813" spans="10:10" ht="14.5" x14ac:dyDescent="0.35">
      <c r="J813" s="16"/>
    </row>
    <row r="814" spans="10:10" ht="14.5" x14ac:dyDescent="0.35">
      <c r="J814" s="16"/>
    </row>
    <row r="815" spans="10:10" ht="14.5" x14ac:dyDescent="0.35">
      <c r="J815" s="16"/>
    </row>
    <row r="816" spans="10:10" ht="14.5" x14ac:dyDescent="0.35">
      <c r="J816" s="16"/>
    </row>
    <row r="817" spans="10:10" ht="14.5" x14ac:dyDescent="0.35">
      <c r="J817" s="16"/>
    </row>
    <row r="818" spans="10:10" ht="14.5" x14ac:dyDescent="0.35">
      <c r="J818" s="16"/>
    </row>
    <row r="819" spans="10:10" ht="14.5" x14ac:dyDescent="0.35">
      <c r="J819" s="16"/>
    </row>
    <row r="820" spans="10:10" ht="14.5" x14ac:dyDescent="0.35">
      <c r="J820" s="16"/>
    </row>
    <row r="821" spans="10:10" ht="14.5" x14ac:dyDescent="0.35">
      <c r="J821" s="16"/>
    </row>
    <row r="822" spans="10:10" ht="14.5" x14ac:dyDescent="0.35">
      <c r="J822" s="16"/>
    </row>
    <row r="823" spans="10:10" ht="14.5" x14ac:dyDescent="0.35">
      <c r="J823" s="16"/>
    </row>
    <row r="824" spans="10:10" ht="14.5" x14ac:dyDescent="0.35">
      <c r="J824" s="16"/>
    </row>
    <row r="825" spans="10:10" ht="14.5" x14ac:dyDescent="0.35">
      <c r="J825" s="16"/>
    </row>
    <row r="826" spans="10:10" ht="14.5" x14ac:dyDescent="0.35">
      <c r="J826" s="16"/>
    </row>
    <row r="827" spans="10:10" ht="14.5" x14ac:dyDescent="0.35">
      <c r="J827" s="16"/>
    </row>
    <row r="828" spans="10:10" ht="14.5" x14ac:dyDescent="0.35">
      <c r="J828" s="16"/>
    </row>
    <row r="829" spans="10:10" ht="14.5" x14ac:dyDescent="0.35">
      <c r="J829" s="16"/>
    </row>
    <row r="830" spans="10:10" ht="14.5" x14ac:dyDescent="0.35">
      <c r="J830" s="16"/>
    </row>
    <row r="831" spans="10:10" ht="14.5" x14ac:dyDescent="0.35">
      <c r="J831" s="16"/>
    </row>
    <row r="832" spans="10:10" ht="14.5" x14ac:dyDescent="0.35">
      <c r="J832" s="16"/>
    </row>
    <row r="833" spans="10:10" ht="14.5" x14ac:dyDescent="0.35">
      <c r="J833" s="16"/>
    </row>
    <row r="834" spans="10:10" ht="14.5" x14ac:dyDescent="0.35">
      <c r="J834" s="16"/>
    </row>
    <row r="835" spans="10:10" ht="14.5" x14ac:dyDescent="0.35">
      <c r="J835" s="16"/>
    </row>
    <row r="836" spans="10:10" ht="14.5" x14ac:dyDescent="0.35">
      <c r="J836" s="16"/>
    </row>
    <row r="837" spans="10:10" ht="14.5" x14ac:dyDescent="0.35">
      <c r="J837" s="16"/>
    </row>
    <row r="838" spans="10:10" ht="14.5" x14ac:dyDescent="0.35">
      <c r="J838" s="16"/>
    </row>
    <row r="839" spans="10:10" ht="14.5" x14ac:dyDescent="0.35">
      <c r="J839" s="16"/>
    </row>
    <row r="840" spans="10:10" ht="14.5" x14ac:dyDescent="0.35">
      <c r="J840" s="16"/>
    </row>
    <row r="841" spans="10:10" ht="14.5" x14ac:dyDescent="0.35">
      <c r="J841" s="16"/>
    </row>
    <row r="842" spans="10:10" ht="14.5" x14ac:dyDescent="0.35">
      <c r="J842" s="16"/>
    </row>
    <row r="843" spans="10:10" ht="14.5" x14ac:dyDescent="0.35">
      <c r="J843" s="16"/>
    </row>
    <row r="844" spans="10:10" ht="14.5" x14ac:dyDescent="0.35">
      <c r="J844" s="16"/>
    </row>
    <row r="845" spans="10:10" ht="14.5" x14ac:dyDescent="0.35">
      <c r="J845" s="16"/>
    </row>
    <row r="846" spans="10:10" ht="14.5" x14ac:dyDescent="0.35">
      <c r="J846" s="16"/>
    </row>
    <row r="847" spans="10:10" ht="14.5" x14ac:dyDescent="0.35">
      <c r="J847" s="16"/>
    </row>
    <row r="848" spans="10:10" ht="14.5" x14ac:dyDescent="0.35">
      <c r="J848" s="16"/>
    </row>
    <row r="849" spans="10:10" ht="14.5" x14ac:dyDescent="0.35">
      <c r="J849" s="16"/>
    </row>
    <row r="850" spans="10:10" ht="14.5" x14ac:dyDescent="0.35">
      <c r="J850" s="16"/>
    </row>
    <row r="851" spans="10:10" ht="14.5" x14ac:dyDescent="0.35">
      <c r="J851" s="16"/>
    </row>
    <row r="852" spans="10:10" ht="14.5" x14ac:dyDescent="0.35">
      <c r="J852" s="16"/>
    </row>
    <row r="853" spans="10:10" ht="14.5" x14ac:dyDescent="0.35">
      <c r="J853" s="16"/>
    </row>
    <row r="854" spans="10:10" ht="14.5" x14ac:dyDescent="0.35">
      <c r="J854" s="16"/>
    </row>
    <row r="855" spans="10:10" ht="14.5" x14ac:dyDescent="0.35">
      <c r="J855" s="16"/>
    </row>
    <row r="856" spans="10:10" ht="14.5" x14ac:dyDescent="0.35">
      <c r="J856" s="16"/>
    </row>
    <row r="857" spans="10:10" ht="14.5" x14ac:dyDescent="0.35">
      <c r="J857" s="16"/>
    </row>
    <row r="858" spans="10:10" ht="14.5" x14ac:dyDescent="0.35">
      <c r="J858" s="16"/>
    </row>
    <row r="859" spans="10:10" ht="14.5" x14ac:dyDescent="0.35">
      <c r="J859" s="16"/>
    </row>
    <row r="860" spans="10:10" ht="14.5" x14ac:dyDescent="0.35">
      <c r="J860" s="16"/>
    </row>
    <row r="861" spans="10:10" ht="14.5" x14ac:dyDescent="0.35">
      <c r="J861" s="16"/>
    </row>
    <row r="862" spans="10:10" ht="14.5" x14ac:dyDescent="0.35">
      <c r="J862" s="16"/>
    </row>
    <row r="863" spans="10:10" ht="14.5" x14ac:dyDescent="0.35">
      <c r="J863" s="16"/>
    </row>
    <row r="864" spans="10:10" ht="14.5" x14ac:dyDescent="0.35">
      <c r="J864" s="16"/>
    </row>
    <row r="865" spans="10:10" ht="14.5" x14ac:dyDescent="0.35">
      <c r="J865" s="16"/>
    </row>
    <row r="866" spans="10:10" ht="14.5" x14ac:dyDescent="0.35">
      <c r="J866" s="16"/>
    </row>
    <row r="867" spans="10:10" ht="14.5" x14ac:dyDescent="0.35">
      <c r="J867" s="16"/>
    </row>
    <row r="868" spans="10:10" ht="14.5" x14ac:dyDescent="0.35">
      <c r="J868" s="16"/>
    </row>
    <row r="869" spans="10:10" ht="14.5" x14ac:dyDescent="0.35">
      <c r="J869" s="16"/>
    </row>
    <row r="870" spans="10:10" ht="14.5" x14ac:dyDescent="0.35">
      <c r="J870" s="16"/>
    </row>
    <row r="871" spans="10:10" ht="14.5" x14ac:dyDescent="0.35">
      <c r="J871" s="16"/>
    </row>
    <row r="872" spans="10:10" ht="14.5" x14ac:dyDescent="0.35">
      <c r="J872" s="16"/>
    </row>
    <row r="873" spans="10:10" ht="14.5" x14ac:dyDescent="0.35">
      <c r="J873" s="16"/>
    </row>
    <row r="874" spans="10:10" ht="14.5" x14ac:dyDescent="0.35">
      <c r="J874" s="16"/>
    </row>
    <row r="875" spans="10:10" ht="14.5" x14ac:dyDescent="0.35">
      <c r="J875" s="16"/>
    </row>
    <row r="876" spans="10:10" ht="14.5" x14ac:dyDescent="0.35">
      <c r="J876" s="16"/>
    </row>
    <row r="877" spans="10:10" ht="14.5" x14ac:dyDescent="0.35">
      <c r="J877" s="16"/>
    </row>
    <row r="878" spans="10:10" ht="14.5" x14ac:dyDescent="0.35">
      <c r="J878" s="16"/>
    </row>
    <row r="879" spans="10:10" ht="14.5" x14ac:dyDescent="0.35">
      <c r="J879" s="16"/>
    </row>
    <row r="880" spans="10:10" ht="14.5" x14ac:dyDescent="0.35">
      <c r="J880" s="16"/>
    </row>
    <row r="881" spans="10:10" ht="14.5" x14ac:dyDescent="0.35">
      <c r="J881" s="16"/>
    </row>
    <row r="882" spans="10:10" ht="14.5" x14ac:dyDescent="0.35">
      <c r="J882" s="16"/>
    </row>
    <row r="883" spans="10:10" ht="14.5" x14ac:dyDescent="0.35">
      <c r="J883" s="16"/>
    </row>
    <row r="884" spans="10:10" ht="14.5" x14ac:dyDescent="0.35">
      <c r="J884" s="16"/>
    </row>
    <row r="885" spans="10:10" ht="14.5" x14ac:dyDescent="0.35">
      <c r="J885" s="16"/>
    </row>
    <row r="886" spans="10:10" ht="14.5" x14ac:dyDescent="0.35">
      <c r="J886" s="16"/>
    </row>
    <row r="887" spans="10:10" ht="14.5" x14ac:dyDescent="0.35">
      <c r="J887" s="16"/>
    </row>
    <row r="888" spans="10:10" ht="14.5" x14ac:dyDescent="0.35">
      <c r="J888" s="16"/>
    </row>
    <row r="889" spans="10:10" ht="14.5" x14ac:dyDescent="0.35">
      <c r="J889" s="16"/>
    </row>
    <row r="890" spans="10:10" ht="14.5" x14ac:dyDescent="0.35">
      <c r="J890" s="16"/>
    </row>
    <row r="891" spans="10:10" ht="14.5" x14ac:dyDescent="0.35">
      <c r="J891" s="16"/>
    </row>
    <row r="892" spans="10:10" ht="14.5" x14ac:dyDescent="0.35">
      <c r="J892" s="16"/>
    </row>
    <row r="893" spans="10:10" ht="14.5" x14ac:dyDescent="0.35">
      <c r="J893" s="16"/>
    </row>
    <row r="894" spans="10:10" ht="14.5" x14ac:dyDescent="0.35">
      <c r="J894" s="16"/>
    </row>
    <row r="895" spans="10:10" ht="14.5" x14ac:dyDescent="0.35">
      <c r="J895" s="16"/>
    </row>
    <row r="896" spans="10:10" ht="14.5" x14ac:dyDescent="0.35">
      <c r="J896" s="16"/>
    </row>
    <row r="897" spans="10:10" ht="14.5" x14ac:dyDescent="0.35">
      <c r="J897" s="16"/>
    </row>
    <row r="898" spans="10:10" ht="14.5" x14ac:dyDescent="0.35">
      <c r="J898" s="16"/>
    </row>
    <row r="899" spans="10:10" ht="14.5" x14ac:dyDescent="0.35">
      <c r="J899" s="16"/>
    </row>
    <row r="900" spans="10:10" ht="14.5" x14ac:dyDescent="0.35">
      <c r="J900" s="16"/>
    </row>
    <row r="901" spans="10:10" ht="14.5" x14ac:dyDescent="0.35">
      <c r="J901" s="16"/>
    </row>
    <row r="902" spans="10:10" ht="14.5" x14ac:dyDescent="0.35">
      <c r="J902" s="16"/>
    </row>
    <row r="903" spans="10:10" ht="14.5" x14ac:dyDescent="0.35">
      <c r="J903" s="16"/>
    </row>
    <row r="904" spans="10:10" ht="14.5" x14ac:dyDescent="0.35">
      <c r="J904" s="16"/>
    </row>
    <row r="905" spans="10:10" ht="14.5" x14ac:dyDescent="0.35">
      <c r="J905" s="16"/>
    </row>
    <row r="906" spans="10:10" ht="14.5" x14ac:dyDescent="0.35">
      <c r="J906" s="16"/>
    </row>
    <row r="907" spans="10:10" ht="14.5" x14ac:dyDescent="0.35">
      <c r="J907" s="16"/>
    </row>
    <row r="908" spans="10:10" ht="14.5" x14ac:dyDescent="0.35">
      <c r="J908" s="16"/>
    </row>
    <row r="909" spans="10:10" ht="14.5" x14ac:dyDescent="0.35">
      <c r="J909" s="16"/>
    </row>
    <row r="910" spans="10:10" ht="14.5" x14ac:dyDescent="0.35">
      <c r="J910" s="16"/>
    </row>
    <row r="911" spans="10:10" ht="14.5" x14ac:dyDescent="0.35">
      <c r="J911" s="16"/>
    </row>
    <row r="912" spans="10:10" ht="14.5" x14ac:dyDescent="0.35">
      <c r="J912" s="16"/>
    </row>
    <row r="913" spans="10:10" ht="14.5" x14ac:dyDescent="0.35">
      <c r="J913" s="16"/>
    </row>
    <row r="914" spans="10:10" ht="14.5" x14ac:dyDescent="0.35">
      <c r="J914" s="16"/>
    </row>
    <row r="915" spans="10:10" ht="14.5" x14ac:dyDescent="0.35">
      <c r="J915" s="16"/>
    </row>
    <row r="916" spans="10:10" ht="14.5" x14ac:dyDescent="0.35">
      <c r="J916" s="16"/>
    </row>
    <row r="917" spans="10:10" ht="14.5" x14ac:dyDescent="0.35">
      <c r="J917" s="16"/>
    </row>
    <row r="918" spans="10:10" ht="14.5" x14ac:dyDescent="0.35">
      <c r="J918" s="16"/>
    </row>
    <row r="919" spans="10:10" ht="14.5" x14ac:dyDescent="0.35">
      <c r="J919" s="16"/>
    </row>
    <row r="920" spans="10:10" ht="14.5" x14ac:dyDescent="0.35">
      <c r="J920" s="16"/>
    </row>
    <row r="921" spans="10:10" ht="14.5" x14ac:dyDescent="0.35">
      <c r="J921" s="16"/>
    </row>
    <row r="922" spans="10:10" ht="14.5" x14ac:dyDescent="0.35">
      <c r="J922" s="16"/>
    </row>
    <row r="923" spans="10:10" ht="14.5" x14ac:dyDescent="0.35">
      <c r="J923" s="16"/>
    </row>
    <row r="924" spans="10:10" ht="14.5" x14ac:dyDescent="0.35">
      <c r="J924" s="16"/>
    </row>
    <row r="925" spans="10:10" ht="14.5" x14ac:dyDescent="0.35">
      <c r="J925" s="16"/>
    </row>
    <row r="926" spans="10:10" ht="14.5" x14ac:dyDescent="0.35">
      <c r="J926" s="16"/>
    </row>
    <row r="927" spans="10:10" ht="14.5" x14ac:dyDescent="0.35">
      <c r="J927" s="16"/>
    </row>
    <row r="928" spans="10:10" ht="14.5" x14ac:dyDescent="0.35">
      <c r="J928" s="16"/>
    </row>
    <row r="929" spans="10:10" ht="14.5" x14ac:dyDescent="0.35">
      <c r="J929" s="16"/>
    </row>
    <row r="930" spans="10:10" ht="14.5" x14ac:dyDescent="0.35">
      <c r="J930" s="16"/>
    </row>
    <row r="931" spans="10:10" ht="14.5" x14ac:dyDescent="0.35">
      <c r="J931" s="16"/>
    </row>
    <row r="932" spans="10:10" ht="14.5" x14ac:dyDescent="0.35">
      <c r="J932" s="16"/>
    </row>
    <row r="933" spans="10:10" ht="14.5" x14ac:dyDescent="0.35">
      <c r="J933" s="16"/>
    </row>
    <row r="934" spans="10:10" ht="14.5" x14ac:dyDescent="0.35">
      <c r="J934" s="16"/>
    </row>
    <row r="935" spans="10:10" ht="14.5" x14ac:dyDescent="0.35">
      <c r="J935" s="16"/>
    </row>
    <row r="936" spans="10:10" ht="14.5" x14ac:dyDescent="0.35">
      <c r="J936" s="16"/>
    </row>
    <row r="937" spans="10:10" ht="14.5" x14ac:dyDescent="0.35">
      <c r="J937" s="16"/>
    </row>
    <row r="938" spans="10:10" ht="14.5" x14ac:dyDescent="0.35">
      <c r="J938" s="16"/>
    </row>
    <row r="939" spans="10:10" ht="14.5" x14ac:dyDescent="0.35">
      <c r="J939" s="16"/>
    </row>
    <row r="940" spans="10:10" ht="14.5" x14ac:dyDescent="0.35">
      <c r="J940" s="16"/>
    </row>
    <row r="941" spans="10:10" ht="14.5" x14ac:dyDescent="0.35">
      <c r="J941" s="16"/>
    </row>
    <row r="942" spans="10:10" ht="14.5" x14ac:dyDescent="0.35">
      <c r="J942" s="16"/>
    </row>
    <row r="943" spans="10:10" ht="14.5" x14ac:dyDescent="0.35">
      <c r="J943" s="16"/>
    </row>
    <row r="944" spans="10:10" ht="14.5" x14ac:dyDescent="0.35">
      <c r="J944" s="16"/>
    </row>
    <row r="945" spans="10:10" ht="14.5" x14ac:dyDescent="0.35">
      <c r="J945" s="16"/>
    </row>
    <row r="946" spans="10:10" ht="14.5" x14ac:dyDescent="0.35">
      <c r="J946" s="16"/>
    </row>
    <row r="947" spans="10:10" ht="14.5" x14ac:dyDescent="0.35">
      <c r="J947" s="16"/>
    </row>
    <row r="948" spans="10:10" ht="14.5" x14ac:dyDescent="0.35">
      <c r="J948" s="16"/>
    </row>
    <row r="949" spans="10:10" ht="14.5" x14ac:dyDescent="0.35">
      <c r="J949" s="16"/>
    </row>
    <row r="950" spans="10:10" ht="14.5" x14ac:dyDescent="0.35">
      <c r="J950" s="16"/>
    </row>
    <row r="951" spans="10:10" ht="14.5" x14ac:dyDescent="0.35">
      <c r="J951" s="16"/>
    </row>
    <row r="952" spans="10:10" ht="14.5" x14ac:dyDescent="0.35">
      <c r="J952" s="16"/>
    </row>
    <row r="953" spans="10:10" ht="14.5" x14ac:dyDescent="0.35">
      <c r="J953" s="16"/>
    </row>
    <row r="954" spans="10:10" ht="14.5" x14ac:dyDescent="0.35">
      <c r="J954" s="16"/>
    </row>
    <row r="955" spans="10:10" ht="14.5" x14ac:dyDescent="0.35">
      <c r="J955" s="16"/>
    </row>
    <row r="956" spans="10:10" ht="14.5" x14ac:dyDescent="0.35">
      <c r="J956" s="16"/>
    </row>
    <row r="957" spans="10:10" ht="14.5" x14ac:dyDescent="0.35">
      <c r="J957" s="16"/>
    </row>
    <row r="958" spans="10:10" ht="14.5" x14ac:dyDescent="0.35">
      <c r="J958" s="16"/>
    </row>
    <row r="959" spans="10:10" ht="14.5" x14ac:dyDescent="0.35">
      <c r="J959" s="16"/>
    </row>
    <row r="960" spans="10:10" ht="14.5" x14ac:dyDescent="0.35">
      <c r="J960" s="16"/>
    </row>
    <row r="961" spans="10:10" ht="14.5" x14ac:dyDescent="0.35">
      <c r="J961" s="16"/>
    </row>
    <row r="962" spans="10:10" ht="14.5" x14ac:dyDescent="0.35">
      <c r="J962" s="16"/>
    </row>
    <row r="963" spans="10:10" ht="14.5" x14ac:dyDescent="0.35">
      <c r="J963" s="16"/>
    </row>
    <row r="964" spans="10:10" ht="14.5" x14ac:dyDescent="0.35">
      <c r="J964" s="16"/>
    </row>
    <row r="965" spans="10:10" ht="14.5" x14ac:dyDescent="0.35">
      <c r="J965" s="16"/>
    </row>
    <row r="966" spans="10:10" ht="14.5" x14ac:dyDescent="0.35">
      <c r="J966" s="16"/>
    </row>
    <row r="967" spans="10:10" ht="14.5" x14ac:dyDescent="0.35">
      <c r="J967" s="16"/>
    </row>
    <row r="968" spans="10:10" ht="14.5" x14ac:dyDescent="0.35">
      <c r="J968" s="16"/>
    </row>
    <row r="969" spans="10:10" ht="14.5" x14ac:dyDescent="0.35">
      <c r="J969" s="16"/>
    </row>
    <row r="970" spans="10:10" ht="14.5" x14ac:dyDescent="0.35">
      <c r="J970" s="16"/>
    </row>
    <row r="971" spans="10:10" ht="14.5" x14ac:dyDescent="0.35">
      <c r="J971" s="16"/>
    </row>
    <row r="972" spans="10:10" ht="14.5" x14ac:dyDescent="0.35">
      <c r="J972" s="16"/>
    </row>
    <row r="973" spans="10:10" ht="14.5" x14ac:dyDescent="0.35">
      <c r="J973" s="16"/>
    </row>
    <row r="974" spans="10:10" ht="14.5" x14ac:dyDescent="0.35">
      <c r="J974" s="16"/>
    </row>
    <row r="975" spans="10:10" ht="14.5" x14ac:dyDescent="0.35">
      <c r="J975" s="16"/>
    </row>
    <row r="976" spans="10:10" ht="14.5" x14ac:dyDescent="0.35">
      <c r="J976" s="16"/>
    </row>
    <row r="977" spans="10:10" ht="14.5" x14ac:dyDescent="0.35">
      <c r="J977" s="16"/>
    </row>
    <row r="978" spans="10:10" ht="14.5" x14ac:dyDescent="0.35">
      <c r="J978" s="16"/>
    </row>
    <row r="979" spans="10:10" ht="14.5" x14ac:dyDescent="0.35">
      <c r="J979" s="16"/>
    </row>
    <row r="980" spans="10:10" ht="14.5" x14ac:dyDescent="0.35">
      <c r="J980" s="16"/>
    </row>
    <row r="981" spans="10:10" ht="14.5" x14ac:dyDescent="0.35">
      <c r="J981" s="16"/>
    </row>
    <row r="982" spans="10:10" ht="14.5" x14ac:dyDescent="0.35">
      <c r="J982" s="16"/>
    </row>
    <row r="983" spans="10:10" ht="14.5" x14ac:dyDescent="0.35">
      <c r="J983" s="16"/>
    </row>
    <row r="984" spans="10:10" ht="14.5" x14ac:dyDescent="0.35">
      <c r="J984" s="16"/>
    </row>
    <row r="985" spans="10:10" ht="14.5" x14ac:dyDescent="0.35">
      <c r="J985" s="16"/>
    </row>
    <row r="986" spans="10:10" ht="14.5" x14ac:dyDescent="0.35">
      <c r="J986" s="16"/>
    </row>
    <row r="987" spans="10:10" ht="14.5" x14ac:dyDescent="0.35">
      <c r="J987" s="16"/>
    </row>
    <row r="988" spans="10:10" ht="14.5" x14ac:dyDescent="0.35">
      <c r="J988" s="16"/>
    </row>
    <row r="989" spans="10:10" ht="14.5" x14ac:dyDescent="0.35">
      <c r="J989" s="16"/>
    </row>
    <row r="990" spans="10:10" ht="14.5" x14ac:dyDescent="0.35">
      <c r="J990" s="16"/>
    </row>
    <row r="991" spans="10:10" ht="14.5" x14ac:dyDescent="0.35">
      <c r="J991" s="16"/>
    </row>
    <row r="992" spans="10:10" ht="14.5" x14ac:dyDescent="0.35">
      <c r="J992" s="16"/>
    </row>
    <row r="993" spans="10:10" ht="14.5" x14ac:dyDescent="0.35">
      <c r="J993" s="16"/>
    </row>
    <row r="994" spans="10:10" ht="14.5" x14ac:dyDescent="0.35">
      <c r="J994" s="16"/>
    </row>
    <row r="995" spans="10:10" ht="14.5" x14ac:dyDescent="0.35">
      <c r="J995" s="16"/>
    </row>
    <row r="996" spans="10:10" ht="14.5" x14ac:dyDescent="0.35">
      <c r="J996" s="16"/>
    </row>
    <row r="997" spans="10:10" ht="14.5" x14ac:dyDescent="0.35">
      <c r="J997" s="16"/>
    </row>
    <row r="998" spans="10:10" ht="14.5" x14ac:dyDescent="0.35">
      <c r="J998" s="16"/>
    </row>
    <row r="999" spans="10:10" ht="14.5" x14ac:dyDescent="0.35">
      <c r="J999" s="16"/>
    </row>
    <row r="1000" spans="10:10" ht="14.5" x14ac:dyDescent="0.35">
      <c r="J1000" s="16"/>
    </row>
    <row r="1001" spans="10:10" ht="14.5" x14ac:dyDescent="0.35">
      <c r="J1001" s="16"/>
    </row>
    <row r="1002" spans="10:10" ht="14.5" x14ac:dyDescent="0.35">
      <c r="J1002" s="16"/>
    </row>
    <row r="1003" spans="10:10" ht="14.5" x14ac:dyDescent="0.35">
      <c r="J1003" s="16"/>
    </row>
    <row r="1004" spans="10:10" ht="14.5" x14ac:dyDescent="0.35">
      <c r="J1004" s="16"/>
    </row>
    <row r="1005" spans="10:10" ht="14.5" x14ac:dyDescent="0.35">
      <c r="J1005" s="16"/>
    </row>
    <row r="1006" spans="10:10" ht="14.5" x14ac:dyDescent="0.35">
      <c r="J1006" s="16"/>
    </row>
    <row r="1007" spans="10:10" ht="14.5" x14ac:dyDescent="0.35">
      <c r="J1007" s="16"/>
    </row>
    <row r="1008" spans="10:10" ht="14.5" x14ac:dyDescent="0.35">
      <c r="J1008" s="16"/>
    </row>
    <row r="1009" spans="10:10" ht="14.5" x14ac:dyDescent="0.35">
      <c r="J1009" s="16"/>
    </row>
    <row r="1010" spans="10:10" ht="14.5" x14ac:dyDescent="0.35">
      <c r="J1010" s="16"/>
    </row>
    <row r="1011" spans="10:10" ht="14.5" x14ac:dyDescent="0.35">
      <c r="J1011" s="16"/>
    </row>
    <row r="1012" spans="10:10" ht="14.5" x14ac:dyDescent="0.35">
      <c r="J1012" s="16"/>
    </row>
    <row r="1013" spans="10:10" ht="14.5" x14ac:dyDescent="0.35">
      <c r="J1013" s="16"/>
    </row>
    <row r="1014" spans="10:10" ht="14.5" x14ac:dyDescent="0.35">
      <c r="J1014" s="16"/>
    </row>
    <row r="1015" spans="10:10" ht="14.5" x14ac:dyDescent="0.35">
      <c r="J1015" s="16"/>
    </row>
    <row r="1016" spans="10:10" ht="14.5" x14ac:dyDescent="0.35">
      <c r="J1016" s="16"/>
    </row>
    <row r="1017" spans="10:10" ht="14.5" x14ac:dyDescent="0.35">
      <c r="J1017" s="16"/>
    </row>
    <row r="1018" spans="10:10" ht="14.5" x14ac:dyDescent="0.35">
      <c r="J1018" s="16"/>
    </row>
    <row r="1019" spans="10:10" ht="14.5" x14ac:dyDescent="0.35">
      <c r="J1019" s="16"/>
    </row>
    <row r="1020" spans="10:10" ht="14.5" x14ac:dyDescent="0.35">
      <c r="J1020" s="16"/>
    </row>
    <row r="1021" spans="10:10" ht="14.5" x14ac:dyDescent="0.35">
      <c r="J1021" s="16"/>
    </row>
    <row r="1022" spans="10:10" ht="14.5" x14ac:dyDescent="0.35">
      <c r="J1022" s="16"/>
    </row>
    <row r="1023" spans="10:10" ht="14.5" x14ac:dyDescent="0.35">
      <c r="J1023" s="16"/>
    </row>
    <row r="1024" spans="10:10" ht="14.5" x14ac:dyDescent="0.35">
      <c r="J1024" s="16"/>
    </row>
    <row r="1025" spans="10:10" ht="14.5" x14ac:dyDescent="0.35">
      <c r="J1025" s="16"/>
    </row>
    <row r="1026" spans="10:10" ht="14.5" x14ac:dyDescent="0.35">
      <c r="J1026" s="16"/>
    </row>
    <row r="1027" spans="10:10" ht="14.5" x14ac:dyDescent="0.35">
      <c r="J1027" s="16"/>
    </row>
    <row r="1028" spans="10:10" ht="14.5" x14ac:dyDescent="0.35">
      <c r="J1028" s="16"/>
    </row>
    <row r="1029" spans="10:10" ht="14.5" x14ac:dyDescent="0.35">
      <c r="J1029" s="16"/>
    </row>
    <row r="1030" spans="10:10" ht="14.5" x14ac:dyDescent="0.35">
      <c r="J1030" s="16"/>
    </row>
    <row r="1031" spans="10:10" ht="14.5" x14ac:dyDescent="0.35">
      <c r="J1031" s="16"/>
    </row>
    <row r="1032" spans="10:10" ht="14.5" x14ac:dyDescent="0.35">
      <c r="J1032" s="16"/>
    </row>
    <row r="1033" spans="10:10" ht="14.5" x14ac:dyDescent="0.35">
      <c r="J1033" s="16"/>
    </row>
    <row r="1034" spans="10:10" ht="14.5" x14ac:dyDescent="0.35">
      <c r="J1034" s="16"/>
    </row>
    <row r="1035" spans="10:10" ht="14.5" x14ac:dyDescent="0.35">
      <c r="J1035" s="16"/>
    </row>
    <row r="1036" spans="10:10" ht="14.5" x14ac:dyDescent="0.35">
      <c r="J1036" s="16"/>
    </row>
    <row r="1037" spans="10:10" ht="14.5" x14ac:dyDescent="0.35">
      <c r="J1037" s="16"/>
    </row>
    <row r="1038" spans="10:10" ht="14.5" x14ac:dyDescent="0.35">
      <c r="J1038" s="16"/>
    </row>
    <row r="1039" spans="10:10" ht="14.5" x14ac:dyDescent="0.35">
      <c r="J1039" s="16"/>
    </row>
    <row r="1040" spans="10:10" ht="14.5" x14ac:dyDescent="0.35">
      <c r="J1040" s="16"/>
    </row>
    <row r="1041" spans="10:10" ht="14.5" x14ac:dyDescent="0.35">
      <c r="J1041" s="16"/>
    </row>
    <row r="1042" spans="10:10" ht="14.5" x14ac:dyDescent="0.35">
      <c r="J1042" s="16"/>
    </row>
    <row r="1043" spans="10:10" ht="14.5" x14ac:dyDescent="0.35">
      <c r="J1043" s="16"/>
    </row>
    <row r="1044" spans="10:10" ht="14.5" x14ac:dyDescent="0.35">
      <c r="J1044" s="16"/>
    </row>
    <row r="1045" spans="10:10" ht="14.5" x14ac:dyDescent="0.35">
      <c r="J1045" s="16"/>
    </row>
    <row r="1046" spans="10:10" ht="14.5" x14ac:dyDescent="0.35">
      <c r="J1046" s="16"/>
    </row>
    <row r="1047" spans="10:10" ht="14.5" x14ac:dyDescent="0.35">
      <c r="J1047" s="16"/>
    </row>
    <row r="1048" spans="10:10" ht="14.5" x14ac:dyDescent="0.35">
      <c r="J1048" s="16"/>
    </row>
    <row r="1049" spans="10:10" ht="14.5" x14ac:dyDescent="0.35">
      <c r="J1049" s="16"/>
    </row>
    <row r="1050" spans="10:10" ht="14.5" x14ac:dyDescent="0.35">
      <c r="J1050" s="16"/>
    </row>
    <row r="1051" spans="10:10" ht="14.5" x14ac:dyDescent="0.35">
      <c r="J1051" s="16"/>
    </row>
    <row r="1052" spans="10:10" ht="14.5" x14ac:dyDescent="0.35">
      <c r="J1052" s="16"/>
    </row>
    <row r="1053" spans="10:10" ht="14.5" x14ac:dyDescent="0.35">
      <c r="J1053" s="16"/>
    </row>
    <row r="1054" spans="10:10" ht="14.5" x14ac:dyDescent="0.35">
      <c r="J1054" s="16"/>
    </row>
    <row r="1055" spans="10:10" ht="14.5" x14ac:dyDescent="0.35">
      <c r="J1055" s="16"/>
    </row>
    <row r="1056" spans="10:10" ht="14.5" x14ac:dyDescent="0.35">
      <c r="J1056" s="16"/>
    </row>
    <row r="1057" spans="10:10" ht="14.5" x14ac:dyDescent="0.35">
      <c r="J1057" s="16"/>
    </row>
    <row r="1058" spans="10:10" ht="14.5" x14ac:dyDescent="0.35">
      <c r="J1058" s="16"/>
    </row>
    <row r="1059" spans="10:10" ht="14.5" x14ac:dyDescent="0.35">
      <c r="J1059" s="16"/>
    </row>
    <row r="1060" spans="10:10" ht="14.5" x14ac:dyDescent="0.35">
      <c r="J1060" s="16"/>
    </row>
    <row r="1061" spans="10:10" ht="14.5" x14ac:dyDescent="0.35">
      <c r="J1061" s="16"/>
    </row>
    <row r="1062" spans="10:10" ht="14.5" x14ac:dyDescent="0.35">
      <c r="J1062" s="16"/>
    </row>
    <row r="1063" spans="10:10" ht="14.5" x14ac:dyDescent="0.35">
      <c r="J1063" s="16"/>
    </row>
    <row r="1064" spans="10:10" ht="14.5" x14ac:dyDescent="0.35">
      <c r="J1064" s="16"/>
    </row>
    <row r="1065" spans="10:10" ht="14.5" x14ac:dyDescent="0.35">
      <c r="J1065" s="16"/>
    </row>
    <row r="1066" spans="10:10" ht="14.5" x14ac:dyDescent="0.35">
      <c r="J1066" s="16"/>
    </row>
    <row r="1067" spans="10:10" ht="14.5" x14ac:dyDescent="0.35">
      <c r="J1067" s="16"/>
    </row>
    <row r="1068" spans="10:10" ht="14.5" x14ac:dyDescent="0.35">
      <c r="J1068" s="16"/>
    </row>
    <row r="1069" spans="10:10" ht="14.5" x14ac:dyDescent="0.35">
      <c r="J1069" s="16"/>
    </row>
    <row r="1070" spans="10:10" ht="14.5" x14ac:dyDescent="0.35">
      <c r="J1070" s="16"/>
    </row>
    <row r="1071" spans="10:10" ht="14.5" x14ac:dyDescent="0.35">
      <c r="J1071" s="16"/>
    </row>
    <row r="1072" spans="10:10" ht="14.5" x14ac:dyDescent="0.35">
      <c r="J1072" s="16"/>
    </row>
    <row r="1073" spans="10:10" ht="14.5" x14ac:dyDescent="0.35">
      <c r="J1073" s="16"/>
    </row>
    <row r="1074" spans="10:10" ht="14.5" x14ac:dyDescent="0.35">
      <c r="J1074" s="16"/>
    </row>
    <row r="1075" spans="10:10" ht="14.5" x14ac:dyDescent="0.35">
      <c r="J1075" s="16"/>
    </row>
    <row r="1076" spans="10:10" ht="14.5" x14ac:dyDescent="0.35">
      <c r="J1076" s="16"/>
    </row>
    <row r="1077" spans="10:10" ht="14.5" x14ac:dyDescent="0.35">
      <c r="J1077" s="16"/>
    </row>
    <row r="1078" spans="10:10" ht="14.5" x14ac:dyDescent="0.35">
      <c r="J1078" s="16"/>
    </row>
    <row r="1079" spans="10:10" ht="14.5" x14ac:dyDescent="0.35">
      <c r="J1079" s="16"/>
    </row>
    <row r="1080" spans="10:10" ht="14.5" x14ac:dyDescent="0.35">
      <c r="J1080" s="16"/>
    </row>
    <row r="1081" spans="10:10" ht="14.5" x14ac:dyDescent="0.35">
      <c r="J1081" s="16"/>
    </row>
    <row r="1082" spans="10:10" ht="14.5" x14ac:dyDescent="0.35">
      <c r="J1082" s="16"/>
    </row>
    <row r="1083" spans="10:10" ht="14.5" x14ac:dyDescent="0.35">
      <c r="J1083" s="16"/>
    </row>
    <row r="1084" spans="10:10" ht="14.5" x14ac:dyDescent="0.35">
      <c r="J1084" s="16"/>
    </row>
    <row r="1085" spans="10:10" ht="14.5" x14ac:dyDescent="0.35">
      <c r="J1085" s="16"/>
    </row>
    <row r="1086" spans="10:10" ht="14.5" x14ac:dyDescent="0.35">
      <c r="J1086" s="16"/>
    </row>
    <row r="1087" spans="10:10" ht="14.5" x14ac:dyDescent="0.35">
      <c r="J1087" s="16"/>
    </row>
    <row r="1088" spans="10:10" ht="14.5" x14ac:dyDescent="0.35">
      <c r="J1088" s="16"/>
    </row>
    <row r="1089" spans="10:10" ht="14.5" x14ac:dyDescent="0.35">
      <c r="J1089" s="16"/>
    </row>
    <row r="1090" spans="10:10" ht="14.5" x14ac:dyDescent="0.35">
      <c r="J1090" s="16"/>
    </row>
    <row r="1091" spans="10:10" ht="14.5" x14ac:dyDescent="0.35">
      <c r="J1091" s="16"/>
    </row>
    <row r="1092" spans="10:10" ht="14.5" x14ac:dyDescent="0.35">
      <c r="J1092" s="16"/>
    </row>
    <row r="1093" spans="10:10" ht="14.5" x14ac:dyDescent="0.35">
      <c r="J1093" s="16"/>
    </row>
    <row r="1094" spans="10:10" ht="14.5" x14ac:dyDescent="0.35">
      <c r="J1094" s="16"/>
    </row>
    <row r="1095" spans="10:10" ht="14.5" x14ac:dyDescent="0.35">
      <c r="J1095" s="16"/>
    </row>
    <row r="1096" spans="10:10" ht="14.5" x14ac:dyDescent="0.35">
      <c r="J1096" s="16"/>
    </row>
    <row r="1097" spans="10:10" ht="14.5" x14ac:dyDescent="0.35">
      <c r="J1097" s="16"/>
    </row>
    <row r="1098" spans="10:10" ht="14.5" x14ac:dyDescent="0.35">
      <c r="J1098" s="16"/>
    </row>
    <row r="1099" spans="10:10" ht="14.5" x14ac:dyDescent="0.35">
      <c r="J1099" s="16"/>
    </row>
    <row r="1100" spans="10:10" ht="14.5" x14ac:dyDescent="0.35">
      <c r="J1100" s="16"/>
    </row>
    <row r="1101" spans="10:10" ht="14.5" x14ac:dyDescent="0.35">
      <c r="J1101" s="16"/>
    </row>
    <row r="1102" spans="10:10" ht="14.5" x14ac:dyDescent="0.35">
      <c r="J1102" s="16"/>
    </row>
    <row r="1103" spans="10:10" ht="14.5" x14ac:dyDescent="0.35">
      <c r="J1103" s="16"/>
    </row>
    <row r="1104" spans="10:10" ht="14.5" x14ac:dyDescent="0.35">
      <c r="J1104" s="16"/>
    </row>
    <row r="1105" spans="10:10" ht="14.5" x14ac:dyDescent="0.35">
      <c r="J1105" s="16"/>
    </row>
    <row r="1106" spans="10:10" ht="14.5" x14ac:dyDescent="0.35">
      <c r="J1106" s="16"/>
    </row>
    <row r="1107" spans="10:10" ht="14.5" x14ac:dyDescent="0.35">
      <c r="J1107" s="16"/>
    </row>
    <row r="1108" spans="10:10" ht="14.5" x14ac:dyDescent="0.35">
      <c r="J1108" s="16"/>
    </row>
    <row r="1109" spans="10:10" ht="14.5" x14ac:dyDescent="0.35">
      <c r="J1109" s="16"/>
    </row>
    <row r="1110" spans="10:10" ht="14.5" x14ac:dyDescent="0.35">
      <c r="J1110" s="16"/>
    </row>
    <row r="1111" spans="10:10" ht="14.5" x14ac:dyDescent="0.35">
      <c r="J1111" s="16"/>
    </row>
    <row r="1112" spans="10:10" ht="14.5" x14ac:dyDescent="0.35">
      <c r="J1112" s="16"/>
    </row>
    <row r="1113" spans="10:10" ht="14.5" x14ac:dyDescent="0.35">
      <c r="J1113" s="16"/>
    </row>
    <row r="1114" spans="10:10" ht="14.5" x14ac:dyDescent="0.35">
      <c r="J1114" s="16"/>
    </row>
    <row r="1115" spans="10:10" ht="14.5" x14ac:dyDescent="0.35">
      <c r="J1115" s="16"/>
    </row>
    <row r="1116" spans="10:10" ht="14.5" x14ac:dyDescent="0.35">
      <c r="J1116" s="16"/>
    </row>
    <row r="1117" spans="10:10" ht="14.5" x14ac:dyDescent="0.35">
      <c r="J1117" s="16"/>
    </row>
    <row r="1118" spans="10:10" ht="14.5" x14ac:dyDescent="0.35">
      <c r="J1118" s="16"/>
    </row>
    <row r="1119" spans="10:10" ht="14.5" x14ac:dyDescent="0.35">
      <c r="J1119" s="16"/>
    </row>
    <row r="1120" spans="10:10" ht="14.5" x14ac:dyDescent="0.35">
      <c r="J1120" s="16"/>
    </row>
    <row r="1121" spans="10:10" ht="14.5" x14ac:dyDescent="0.35">
      <c r="J1121" s="16"/>
    </row>
    <row r="1122" spans="10:10" ht="14.5" x14ac:dyDescent="0.35">
      <c r="J1122" s="16"/>
    </row>
    <row r="1123" spans="10:10" ht="14.5" x14ac:dyDescent="0.35">
      <c r="J1123" s="16"/>
    </row>
    <row r="1124" spans="10:10" ht="14.5" x14ac:dyDescent="0.35">
      <c r="J1124" s="16"/>
    </row>
    <row r="1125" spans="10:10" ht="14.5" x14ac:dyDescent="0.35">
      <c r="J1125" s="16"/>
    </row>
    <row r="1126" spans="10:10" ht="14.5" x14ac:dyDescent="0.35">
      <c r="J1126" s="16"/>
    </row>
    <row r="1127" spans="10:10" ht="14.5" x14ac:dyDescent="0.35">
      <c r="J1127" s="16"/>
    </row>
    <row r="1128" spans="10:10" ht="14.5" x14ac:dyDescent="0.35">
      <c r="J1128" s="16"/>
    </row>
    <row r="1129" spans="10:10" ht="14.5" x14ac:dyDescent="0.35">
      <c r="J1129" s="16"/>
    </row>
    <row r="1130" spans="10:10" ht="14.5" x14ac:dyDescent="0.35">
      <c r="J1130" s="16"/>
    </row>
    <row r="1131" spans="10:10" ht="14.5" x14ac:dyDescent="0.35">
      <c r="J1131" s="16"/>
    </row>
    <row r="1132" spans="10:10" ht="14.5" x14ac:dyDescent="0.35">
      <c r="J1132" s="16"/>
    </row>
    <row r="1133" spans="10:10" ht="14.5" x14ac:dyDescent="0.35">
      <c r="J1133" s="16"/>
    </row>
    <row r="1134" spans="10:10" ht="14.5" x14ac:dyDescent="0.35">
      <c r="J1134" s="16"/>
    </row>
    <row r="1135" spans="10:10" ht="14.5" x14ac:dyDescent="0.35">
      <c r="J1135" s="16"/>
    </row>
    <row r="1136" spans="10:10" ht="14.5" x14ac:dyDescent="0.35">
      <c r="J1136" s="16"/>
    </row>
    <row r="1137" spans="10:10" ht="14.5" x14ac:dyDescent="0.35">
      <c r="J1137" s="16"/>
    </row>
    <row r="1138" spans="10:10" ht="14.5" x14ac:dyDescent="0.35">
      <c r="J1138" s="16"/>
    </row>
    <row r="1139" spans="10:10" ht="14.5" x14ac:dyDescent="0.35">
      <c r="J1139" s="16"/>
    </row>
    <row r="1140" spans="10:10" ht="14.5" x14ac:dyDescent="0.35">
      <c r="J1140" s="16"/>
    </row>
    <row r="1141" spans="10:10" ht="14.5" x14ac:dyDescent="0.35">
      <c r="J1141" s="16"/>
    </row>
    <row r="1142" spans="10:10" ht="14.5" x14ac:dyDescent="0.35">
      <c r="J1142" s="16"/>
    </row>
    <row r="1143" spans="10:10" ht="14.5" x14ac:dyDescent="0.35">
      <c r="J1143" s="16"/>
    </row>
    <row r="1144" spans="10:10" ht="14.5" x14ac:dyDescent="0.35">
      <c r="J1144" s="16"/>
    </row>
    <row r="1145" spans="10:10" ht="14.5" x14ac:dyDescent="0.35">
      <c r="J1145" s="16"/>
    </row>
    <row r="1146" spans="10:10" ht="14.5" x14ac:dyDescent="0.35">
      <c r="J1146" s="16"/>
    </row>
    <row r="1147" spans="10:10" ht="14.5" x14ac:dyDescent="0.35">
      <c r="J1147" s="16"/>
    </row>
    <row r="1148" spans="10:10" ht="14.5" x14ac:dyDescent="0.35">
      <c r="J1148" s="16"/>
    </row>
    <row r="1149" spans="10:10" ht="14.5" x14ac:dyDescent="0.35">
      <c r="J1149" s="16"/>
    </row>
    <row r="1150" spans="10:10" ht="14.5" x14ac:dyDescent="0.35">
      <c r="J1150" s="16"/>
    </row>
    <row r="1151" spans="10:10" ht="14.5" x14ac:dyDescent="0.35">
      <c r="J1151" s="16"/>
    </row>
    <row r="1152" spans="10:10" ht="14.5" x14ac:dyDescent="0.35">
      <c r="J1152" s="16"/>
    </row>
    <row r="1153" spans="10:10" ht="14.5" x14ac:dyDescent="0.35">
      <c r="J1153" s="16"/>
    </row>
    <row r="1154" spans="10:10" ht="14.5" x14ac:dyDescent="0.35">
      <c r="J1154" s="16"/>
    </row>
    <row r="1155" spans="10:10" ht="14.5" x14ac:dyDescent="0.35">
      <c r="J1155" s="16"/>
    </row>
    <row r="1156" spans="10:10" ht="14.5" x14ac:dyDescent="0.35">
      <c r="J1156" s="16"/>
    </row>
    <row r="1157" spans="10:10" ht="14.5" x14ac:dyDescent="0.35">
      <c r="J1157" s="16"/>
    </row>
    <row r="1158" spans="10:10" ht="14.5" x14ac:dyDescent="0.35">
      <c r="J1158" s="16"/>
    </row>
    <row r="1159" spans="10:10" ht="14.5" x14ac:dyDescent="0.35">
      <c r="J1159" s="16"/>
    </row>
    <row r="1160" spans="10:10" ht="14.5" x14ac:dyDescent="0.35">
      <c r="J1160" s="16"/>
    </row>
    <row r="1161" spans="10:10" ht="14.5" x14ac:dyDescent="0.35">
      <c r="J1161" s="16"/>
    </row>
    <row r="1162" spans="10:10" ht="14.5" x14ac:dyDescent="0.35">
      <c r="J1162" s="16"/>
    </row>
    <row r="1163" spans="10:10" ht="14.5" x14ac:dyDescent="0.35">
      <c r="J1163" s="16"/>
    </row>
    <row r="1164" spans="10:10" ht="14.5" x14ac:dyDescent="0.35">
      <c r="J1164" s="16"/>
    </row>
    <row r="1165" spans="10:10" ht="14.5" x14ac:dyDescent="0.35">
      <c r="J1165" s="16"/>
    </row>
    <row r="1166" spans="10:10" ht="14.5" x14ac:dyDescent="0.35">
      <c r="J1166" s="16"/>
    </row>
    <row r="1167" spans="10:10" ht="14.5" x14ac:dyDescent="0.35">
      <c r="J1167" s="16"/>
    </row>
    <row r="1168" spans="10:10" ht="14.5" x14ac:dyDescent="0.35">
      <c r="J1168" s="16"/>
    </row>
    <row r="1169" spans="10:10" ht="14.5" x14ac:dyDescent="0.35">
      <c r="J1169" s="16"/>
    </row>
    <row r="1170" spans="10:10" ht="14.5" x14ac:dyDescent="0.35">
      <c r="J1170" s="16"/>
    </row>
    <row r="1171" spans="10:10" ht="14.5" x14ac:dyDescent="0.35">
      <c r="J1171" s="16"/>
    </row>
    <row r="1172" spans="10:10" ht="14.5" x14ac:dyDescent="0.35">
      <c r="J1172" s="16"/>
    </row>
    <row r="1173" spans="10:10" ht="14.5" x14ac:dyDescent="0.35">
      <c r="J1173" s="16"/>
    </row>
    <row r="1174" spans="10:10" ht="14.5" x14ac:dyDescent="0.35">
      <c r="J1174" s="16"/>
    </row>
    <row r="1175" spans="10:10" ht="14.5" x14ac:dyDescent="0.35">
      <c r="J1175" s="16"/>
    </row>
    <row r="1176" spans="10:10" ht="14.5" x14ac:dyDescent="0.35">
      <c r="J1176" s="16"/>
    </row>
    <row r="1177" spans="10:10" ht="14.5" x14ac:dyDescent="0.35">
      <c r="J1177" s="16"/>
    </row>
    <row r="1178" spans="10:10" ht="14.5" x14ac:dyDescent="0.35">
      <c r="J1178" s="16"/>
    </row>
    <row r="1179" spans="10:10" ht="14.5" x14ac:dyDescent="0.35">
      <c r="J1179" s="16"/>
    </row>
    <row r="1180" spans="10:10" ht="14.5" x14ac:dyDescent="0.35">
      <c r="J1180" s="16"/>
    </row>
    <row r="1181" spans="10:10" ht="14.5" x14ac:dyDescent="0.35">
      <c r="J1181" s="16"/>
    </row>
    <row r="1182" spans="10:10" ht="14.5" x14ac:dyDescent="0.35">
      <c r="J1182" s="16"/>
    </row>
    <row r="1183" spans="10:10" ht="14.5" x14ac:dyDescent="0.35">
      <c r="J1183" s="16"/>
    </row>
    <row r="1184" spans="10:10" ht="14.5" x14ac:dyDescent="0.35">
      <c r="J1184" s="16"/>
    </row>
    <row r="1185" spans="10:10" ht="14.5" x14ac:dyDescent="0.35">
      <c r="J1185" s="16"/>
    </row>
    <row r="1186" spans="10:10" ht="14.5" x14ac:dyDescent="0.35">
      <c r="J1186" s="16"/>
    </row>
    <row r="1187" spans="10:10" ht="14.5" x14ac:dyDescent="0.35">
      <c r="J1187" s="16"/>
    </row>
    <row r="1188" spans="10:10" ht="14.5" x14ac:dyDescent="0.35">
      <c r="J1188" s="16"/>
    </row>
  </sheetData>
  <mergeCells count="65">
    <mergeCell ref="B164:B171"/>
    <mergeCell ref="B172:R172"/>
    <mergeCell ref="B173:B180"/>
    <mergeCell ref="B181:R181"/>
    <mergeCell ref="B182:B189"/>
    <mergeCell ref="B163:R163"/>
    <mergeCell ref="B117:B124"/>
    <mergeCell ref="B125:R125"/>
    <mergeCell ref="B126:B133"/>
    <mergeCell ref="B134:R134"/>
    <mergeCell ref="B135:R135"/>
    <mergeCell ref="B136:B143"/>
    <mergeCell ref="B144:R144"/>
    <mergeCell ref="B145:B152"/>
    <mergeCell ref="B153:R153"/>
    <mergeCell ref="B154:B161"/>
    <mergeCell ref="B162:R162"/>
    <mergeCell ref="B93:B100"/>
    <mergeCell ref="B101:B108"/>
    <mergeCell ref="B109:B116"/>
    <mergeCell ref="B67:B74"/>
    <mergeCell ref="B75:B82"/>
    <mergeCell ref="B83:B90"/>
    <mergeCell ref="B91:R91"/>
    <mergeCell ref="B92:R92"/>
    <mergeCell ref="B66:R66"/>
    <mergeCell ref="B18:B25"/>
    <mergeCell ref="B26:B33"/>
    <mergeCell ref="B34:B41"/>
    <mergeCell ref="B42:B49"/>
    <mergeCell ref="B50:B57"/>
    <mergeCell ref="B58:B65"/>
    <mergeCell ref="N18:P18"/>
    <mergeCell ref="N19:P19"/>
    <mergeCell ref="N25:P25"/>
    <mergeCell ref="B17:R17"/>
    <mergeCell ref="Z2:Z5"/>
    <mergeCell ref="B6:R6"/>
    <mergeCell ref="B7:R7"/>
    <mergeCell ref="S2:S5"/>
    <mergeCell ref="T2:T5"/>
    <mergeCell ref="U2:U5"/>
    <mergeCell ref="K2:K5"/>
    <mergeCell ref="L2:L5"/>
    <mergeCell ref="Q2:Q5"/>
    <mergeCell ref="R2:R5"/>
    <mergeCell ref="X2:X5"/>
    <mergeCell ref="Y2:Y5"/>
    <mergeCell ref="V2:V5"/>
    <mergeCell ref="W2:W5"/>
    <mergeCell ref="M2:M5"/>
    <mergeCell ref="N1:P1"/>
    <mergeCell ref="N2:N5"/>
    <mergeCell ref="O2:O5"/>
    <mergeCell ref="B8:B15"/>
    <mergeCell ref="B16:R16"/>
    <mergeCell ref="P2:P5"/>
    <mergeCell ref="B2:C5"/>
    <mergeCell ref="D2:D5"/>
    <mergeCell ref="E2:E5"/>
    <mergeCell ref="F2:F5"/>
    <mergeCell ref="G2:G5"/>
    <mergeCell ref="H2:H5"/>
    <mergeCell ref="I2:I5"/>
    <mergeCell ref="J2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93"/>
  <sheetViews>
    <sheetView zoomScale="79" workbookViewId="0">
      <pane xSplit="2" topLeftCell="D1" activePane="topRight" state="frozen"/>
      <selection pane="topRight" activeCell="R90" sqref="R90"/>
    </sheetView>
  </sheetViews>
  <sheetFormatPr defaultRowHeight="15" customHeight="1" x14ac:dyDescent="0.35"/>
  <cols>
    <col min="4" max="9" width="8.7265625" style="16"/>
    <col min="10" max="10" width="9.1796875" style="16"/>
    <col min="11" max="12" width="8.7265625" style="16"/>
    <col min="13" max="13" width="9.1796875" style="16"/>
    <col min="14" max="18" width="8.7265625" style="16"/>
  </cols>
  <sheetData>
    <row r="1" spans="2:26" thickBot="1" x14ac:dyDescent="0.4">
      <c r="I1" s="20"/>
      <c r="J1" s="20"/>
    </row>
    <row r="2" spans="2:26" thickBot="1" x14ac:dyDescent="0.4">
      <c r="N2" s="36" t="s">
        <v>0</v>
      </c>
      <c r="O2" s="37"/>
      <c r="P2" s="38"/>
      <c r="Q2" s="14" t="s">
        <v>1</v>
      </c>
      <c r="R2" s="17" t="s">
        <v>2</v>
      </c>
    </row>
    <row r="3" spans="2:26" ht="15" customHeight="1" x14ac:dyDescent="0.35">
      <c r="B3" s="47"/>
      <c r="C3" s="48"/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39" t="s">
        <v>13</v>
      </c>
      <c r="O3" s="39" t="s">
        <v>14</v>
      </c>
      <c r="P3" s="39" t="s">
        <v>15</v>
      </c>
      <c r="Q3" s="65" t="s">
        <v>16</v>
      </c>
      <c r="R3" s="39" t="s">
        <v>17</v>
      </c>
      <c r="S3" s="62" t="s">
        <v>18</v>
      </c>
      <c r="T3" s="55" t="s">
        <v>19</v>
      </c>
      <c r="U3" s="55" t="s">
        <v>20</v>
      </c>
      <c r="V3" s="55" t="s">
        <v>21</v>
      </c>
      <c r="W3" s="55" t="s">
        <v>22</v>
      </c>
      <c r="X3" s="55" t="s">
        <v>23</v>
      </c>
      <c r="Y3" s="55" t="s">
        <v>24</v>
      </c>
      <c r="Z3" s="55" t="s">
        <v>25</v>
      </c>
    </row>
    <row r="4" spans="2:26" ht="14.5" x14ac:dyDescent="0.35">
      <c r="B4" s="49"/>
      <c r="C4" s="5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66"/>
      <c r="R4" s="40"/>
      <c r="S4" s="63"/>
      <c r="T4" s="56"/>
      <c r="U4" s="56"/>
      <c r="V4" s="56"/>
      <c r="W4" s="56"/>
      <c r="X4" s="56"/>
      <c r="Y4" s="56"/>
      <c r="Z4" s="56"/>
    </row>
    <row r="5" spans="2:26" ht="14.5" x14ac:dyDescent="0.35">
      <c r="B5" s="49"/>
      <c r="C5" s="5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66"/>
      <c r="R5" s="40"/>
      <c r="S5" s="63"/>
      <c r="T5" s="56"/>
      <c r="U5" s="56"/>
      <c r="V5" s="56"/>
      <c r="W5" s="56"/>
      <c r="X5" s="56"/>
      <c r="Y5" s="56"/>
      <c r="Z5" s="56"/>
    </row>
    <row r="6" spans="2:26" thickBot="1" x14ac:dyDescent="0.4">
      <c r="B6" s="51"/>
      <c r="C6" s="52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67"/>
      <c r="R6" s="41"/>
      <c r="S6" s="64"/>
      <c r="T6" s="57"/>
      <c r="U6" s="57"/>
      <c r="V6" s="57"/>
      <c r="W6" s="57"/>
      <c r="X6" s="57"/>
      <c r="Y6" s="57"/>
      <c r="Z6" s="57"/>
    </row>
    <row r="7" spans="2:26" thickBot="1" x14ac:dyDescent="0.4">
      <c r="B7" s="75" t="s">
        <v>68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12"/>
      <c r="T7" s="12"/>
      <c r="U7" s="12"/>
      <c r="V7" s="12"/>
      <c r="W7" s="12"/>
      <c r="X7" s="12"/>
      <c r="Y7" s="12"/>
      <c r="Z7" s="12"/>
    </row>
    <row r="8" spans="2:26" ht="14.5" x14ac:dyDescent="0.35">
      <c r="B8" s="68" t="s">
        <v>69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7">
        <f>SUM(S9:S56)</f>
        <v>35</v>
      </c>
      <c r="T8" s="7">
        <f>SUM(T9:T56)</f>
        <v>105</v>
      </c>
      <c r="U8" s="7">
        <f>SUM(U9:U56)</f>
        <v>150</v>
      </c>
      <c r="V8" s="7">
        <f t="shared" ref="V8:Y8" si="0">SUM(V9:V56)</f>
        <v>117</v>
      </c>
      <c r="W8" s="7">
        <f t="shared" si="0"/>
        <v>151</v>
      </c>
      <c r="X8" s="7">
        <f t="shared" si="0"/>
        <v>98</v>
      </c>
      <c r="Y8" s="7">
        <f t="shared" si="0"/>
        <v>130</v>
      </c>
      <c r="Z8" s="7">
        <f>SUM(Z9:Z56)</f>
        <v>495</v>
      </c>
    </row>
    <row r="9" spans="2:26" ht="14.5" x14ac:dyDescent="0.35">
      <c r="B9" s="42" t="s">
        <v>36</v>
      </c>
      <c r="C9" s="3" t="s">
        <v>29</v>
      </c>
      <c r="D9" s="27">
        <v>3</v>
      </c>
      <c r="E9" s="27"/>
      <c r="F9" s="13"/>
      <c r="G9" s="13"/>
      <c r="H9" s="13"/>
      <c r="I9" s="13"/>
      <c r="J9" s="13">
        <v>0</v>
      </c>
      <c r="K9" s="13"/>
      <c r="L9" s="13"/>
      <c r="M9" s="13"/>
      <c r="N9" s="13"/>
      <c r="O9" s="13"/>
      <c r="P9" s="13"/>
      <c r="Q9" s="13"/>
      <c r="R9" s="13"/>
      <c r="S9" s="3">
        <f>SUM(D9:R9)</f>
        <v>3</v>
      </c>
      <c r="T9" s="3"/>
      <c r="U9" s="3"/>
      <c r="V9" s="3"/>
      <c r="W9" s="3"/>
      <c r="X9" s="3"/>
      <c r="Y9" s="3"/>
      <c r="Z9" s="3"/>
    </row>
    <row r="10" spans="2:26" ht="24" x14ac:dyDescent="0.35">
      <c r="B10" s="43"/>
      <c r="C10" s="3" t="s">
        <v>19</v>
      </c>
      <c r="D10" s="27">
        <v>4</v>
      </c>
      <c r="E10" s="27"/>
      <c r="F10" s="13"/>
      <c r="G10" s="13"/>
      <c r="H10" s="13"/>
      <c r="I10" s="13"/>
      <c r="J10" s="13">
        <v>4</v>
      </c>
      <c r="K10" s="13"/>
      <c r="L10" s="13"/>
      <c r="M10" s="13"/>
      <c r="N10" s="13"/>
      <c r="O10" s="13"/>
      <c r="P10" s="13"/>
      <c r="Q10" s="13"/>
      <c r="R10" s="13"/>
      <c r="S10" s="3"/>
      <c r="T10" s="3">
        <f>SUM(D10:R10)</f>
        <v>8</v>
      </c>
      <c r="U10" s="3"/>
      <c r="V10" s="3"/>
      <c r="W10" s="3"/>
      <c r="X10" s="3"/>
      <c r="Y10" s="3"/>
      <c r="Z10" s="3"/>
    </row>
    <row r="11" spans="2:26" ht="14.5" x14ac:dyDescent="0.35">
      <c r="B11" s="43"/>
      <c r="C11" s="3" t="s">
        <v>20</v>
      </c>
      <c r="D11" s="27">
        <v>6</v>
      </c>
      <c r="E11" s="27"/>
      <c r="F11" s="13"/>
      <c r="G11" s="13"/>
      <c r="H11" s="13"/>
      <c r="I11" s="13"/>
      <c r="J11" s="13">
        <v>4</v>
      </c>
      <c r="K11" s="13"/>
      <c r="L11" s="13"/>
      <c r="M11" s="13"/>
      <c r="N11" s="13"/>
      <c r="O11" s="13"/>
      <c r="P11" s="13"/>
      <c r="Q11" s="13"/>
      <c r="R11" s="13"/>
      <c r="S11" s="3"/>
      <c r="T11" s="3"/>
      <c r="U11" s="3">
        <f>SUM(D11:R11)</f>
        <v>10</v>
      </c>
      <c r="V11" s="3"/>
      <c r="W11" s="3"/>
      <c r="X11" s="3"/>
      <c r="Y11" s="3"/>
      <c r="Z11" s="3"/>
    </row>
    <row r="12" spans="2:26" ht="24" x14ac:dyDescent="0.35">
      <c r="B12" s="43"/>
      <c r="C12" s="3" t="s">
        <v>21</v>
      </c>
      <c r="D12" s="27">
        <v>2</v>
      </c>
      <c r="E12" s="27"/>
      <c r="F12" s="13"/>
      <c r="G12" s="13"/>
      <c r="H12" s="13"/>
      <c r="I12" s="13"/>
      <c r="J12" s="13">
        <v>4</v>
      </c>
      <c r="K12" s="13"/>
      <c r="L12" s="13"/>
      <c r="M12" s="13"/>
      <c r="N12" s="13"/>
      <c r="O12" s="13"/>
      <c r="P12" s="13"/>
      <c r="Q12" s="13"/>
      <c r="R12" s="13"/>
      <c r="S12" s="3"/>
      <c r="T12" s="3"/>
      <c r="U12" s="3"/>
      <c r="V12" s="3">
        <f>SUM(D12:R12)</f>
        <v>6</v>
      </c>
      <c r="W12" s="3"/>
      <c r="X12" s="3"/>
      <c r="Y12" s="3"/>
      <c r="Z12" s="3"/>
    </row>
    <row r="13" spans="2:26" ht="14.5" x14ac:dyDescent="0.35">
      <c r="B13" s="43"/>
      <c r="C13" s="3" t="s">
        <v>22</v>
      </c>
      <c r="D13" s="27">
        <v>2</v>
      </c>
      <c r="E13" s="27"/>
      <c r="F13" s="13"/>
      <c r="G13" s="13"/>
      <c r="H13" s="13"/>
      <c r="I13" s="13"/>
      <c r="J13" s="13">
        <v>3</v>
      </c>
      <c r="K13" s="13"/>
      <c r="L13" s="13"/>
      <c r="M13" s="13"/>
      <c r="N13" s="13"/>
      <c r="O13" s="13"/>
      <c r="P13" s="13"/>
      <c r="Q13" s="13"/>
      <c r="R13" s="13"/>
      <c r="S13" s="3"/>
      <c r="T13" s="3"/>
      <c r="U13" s="3"/>
      <c r="V13" s="3"/>
      <c r="W13" s="3">
        <f>SUM(D13:R13)</f>
        <v>5</v>
      </c>
      <c r="X13" s="3"/>
      <c r="Y13" s="3"/>
      <c r="Z13" s="3"/>
    </row>
    <row r="14" spans="2:26" ht="24" x14ac:dyDescent="0.35">
      <c r="B14" s="43"/>
      <c r="C14" s="3" t="s">
        <v>23</v>
      </c>
      <c r="D14" s="27">
        <v>1</v>
      </c>
      <c r="E14" s="27"/>
      <c r="F14" s="13"/>
      <c r="G14" s="13"/>
      <c r="H14" s="13"/>
      <c r="I14" s="13"/>
      <c r="J14" s="13">
        <v>4</v>
      </c>
      <c r="K14" s="13"/>
      <c r="L14" s="13"/>
      <c r="M14" s="13"/>
      <c r="N14" s="13"/>
      <c r="O14" s="13"/>
      <c r="P14" s="13"/>
      <c r="Q14" s="13"/>
      <c r="R14" s="13"/>
      <c r="S14" s="3"/>
      <c r="T14" s="3"/>
      <c r="U14" s="3"/>
      <c r="V14" s="3"/>
      <c r="W14" s="3"/>
      <c r="X14" s="3">
        <f>SUM(D14:R14)</f>
        <v>5</v>
      </c>
      <c r="Y14" s="3"/>
      <c r="Z14" s="3"/>
    </row>
    <row r="15" spans="2:26" ht="14.5" x14ac:dyDescent="0.35">
      <c r="B15" s="43"/>
      <c r="C15" s="3" t="s">
        <v>24</v>
      </c>
      <c r="D15" s="27">
        <v>2</v>
      </c>
      <c r="E15" s="27"/>
      <c r="F15" s="13"/>
      <c r="G15" s="13"/>
      <c r="H15" s="13"/>
      <c r="I15" s="13"/>
      <c r="J15" s="13">
        <v>4</v>
      </c>
      <c r="K15" s="13"/>
      <c r="L15" s="13"/>
      <c r="M15" s="13"/>
      <c r="N15" s="13"/>
      <c r="O15" s="13"/>
      <c r="P15" s="13"/>
      <c r="Q15" s="13"/>
      <c r="R15" s="13"/>
      <c r="S15" s="3"/>
      <c r="T15" s="3"/>
      <c r="U15" s="3"/>
      <c r="V15" s="3"/>
      <c r="W15" s="3"/>
      <c r="X15" s="3"/>
      <c r="Y15" s="3">
        <f>SUM(D15:R15)</f>
        <v>6</v>
      </c>
      <c r="Z15" s="3"/>
    </row>
    <row r="16" spans="2:26" ht="14.5" x14ac:dyDescent="0.35">
      <c r="B16" s="44"/>
      <c r="C16" s="3" t="s">
        <v>31</v>
      </c>
      <c r="D16" s="27">
        <v>8</v>
      </c>
      <c r="E16" s="27"/>
      <c r="F16" s="13"/>
      <c r="G16" s="13"/>
      <c r="H16" s="13"/>
      <c r="I16" s="13"/>
      <c r="J16" s="13">
        <v>20</v>
      </c>
      <c r="K16" s="13"/>
      <c r="L16" s="13"/>
      <c r="M16" s="13"/>
      <c r="N16" s="13"/>
      <c r="O16" s="13"/>
      <c r="P16" s="13"/>
      <c r="Q16" s="13"/>
      <c r="R16" s="13"/>
      <c r="S16" s="3"/>
      <c r="T16" s="3"/>
      <c r="U16" s="3"/>
      <c r="V16" s="3"/>
      <c r="W16" s="3"/>
      <c r="X16" s="3"/>
      <c r="Y16" s="3"/>
      <c r="Z16" s="3">
        <f>SUM(D16:R16)</f>
        <v>28</v>
      </c>
    </row>
    <row r="17" spans="2:26" ht="14.5" x14ac:dyDescent="0.35">
      <c r="B17" s="42" t="s">
        <v>37</v>
      </c>
      <c r="C17" s="3" t="s">
        <v>29</v>
      </c>
      <c r="D17" s="27"/>
      <c r="E17" s="27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>
        <v>0</v>
      </c>
      <c r="R17" s="13"/>
      <c r="S17" s="3">
        <f>SUM(D17:R17)</f>
        <v>0</v>
      </c>
      <c r="T17" s="3"/>
      <c r="U17" s="3"/>
      <c r="V17" s="3"/>
      <c r="W17" s="3"/>
      <c r="X17" s="3"/>
      <c r="Y17" s="3"/>
      <c r="Z17" s="3"/>
    </row>
    <row r="18" spans="2:26" ht="24" x14ac:dyDescent="0.35">
      <c r="B18" s="43"/>
      <c r="C18" s="3" t="s">
        <v>19</v>
      </c>
      <c r="D18" s="27"/>
      <c r="E18" s="27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8</v>
      </c>
      <c r="R18" s="13"/>
      <c r="S18" s="3"/>
      <c r="T18" s="3">
        <f>SUM(D18:R18)</f>
        <v>8</v>
      </c>
      <c r="U18" s="3"/>
      <c r="V18" s="3"/>
      <c r="W18" s="3"/>
      <c r="X18" s="3"/>
      <c r="Y18" s="3"/>
      <c r="Z18" s="3"/>
    </row>
    <row r="19" spans="2:26" ht="14.5" x14ac:dyDescent="0.35">
      <c r="B19" s="43"/>
      <c r="C19" s="3" t="s">
        <v>20</v>
      </c>
      <c r="D19" s="27"/>
      <c r="E19" s="27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>
        <v>9</v>
      </c>
      <c r="R19" s="13"/>
      <c r="S19" s="3"/>
      <c r="T19" s="3"/>
      <c r="U19" s="3">
        <f>SUM(D19:R19)</f>
        <v>9</v>
      </c>
      <c r="V19" s="3"/>
      <c r="W19" s="3"/>
      <c r="X19" s="3"/>
      <c r="Y19" s="3"/>
      <c r="Z19" s="3"/>
    </row>
    <row r="20" spans="2:26" ht="24" x14ac:dyDescent="0.35">
      <c r="B20" s="43"/>
      <c r="C20" s="3" t="s">
        <v>21</v>
      </c>
      <c r="D20" s="27"/>
      <c r="E20" s="27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>
        <v>5</v>
      </c>
      <c r="R20" s="13"/>
      <c r="S20" s="3"/>
      <c r="T20" s="3"/>
      <c r="U20" s="3"/>
      <c r="V20" s="3">
        <f>SUM(D20:R20)</f>
        <v>5</v>
      </c>
      <c r="W20" s="3"/>
      <c r="X20" s="3"/>
      <c r="Y20" s="3"/>
      <c r="Z20" s="3"/>
    </row>
    <row r="21" spans="2:26" ht="14.5" x14ac:dyDescent="0.35">
      <c r="B21" s="43"/>
      <c r="C21" s="3" t="s">
        <v>22</v>
      </c>
      <c r="D21" s="27"/>
      <c r="E21" s="2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>
        <v>8</v>
      </c>
      <c r="R21" s="13"/>
      <c r="S21" s="3"/>
      <c r="T21" s="3"/>
      <c r="U21" s="3"/>
      <c r="V21" s="3"/>
      <c r="W21" s="3">
        <f>SUM(D21:R21)</f>
        <v>8</v>
      </c>
      <c r="X21" s="3"/>
      <c r="Y21" s="3"/>
      <c r="Z21" s="3"/>
    </row>
    <row r="22" spans="2:26" ht="24" x14ac:dyDescent="0.35">
      <c r="B22" s="43"/>
      <c r="C22" s="3" t="s">
        <v>23</v>
      </c>
      <c r="D22" s="27"/>
      <c r="E22" s="27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>
        <v>6</v>
      </c>
      <c r="R22" s="13"/>
      <c r="S22" s="3"/>
      <c r="T22" s="3"/>
      <c r="U22" s="3"/>
      <c r="V22" s="3"/>
      <c r="W22" s="3"/>
      <c r="X22" s="3">
        <f>SUM(D22:R22)</f>
        <v>6</v>
      </c>
      <c r="Y22" s="3"/>
      <c r="Z22" s="3"/>
    </row>
    <row r="23" spans="2:26" ht="14.5" x14ac:dyDescent="0.35">
      <c r="B23" s="43"/>
      <c r="C23" s="3" t="s">
        <v>24</v>
      </c>
      <c r="D23" s="27"/>
      <c r="E23" s="2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>
        <v>8</v>
      </c>
      <c r="R23" s="13"/>
      <c r="S23" s="3"/>
      <c r="T23" s="3"/>
      <c r="U23" s="3"/>
      <c r="V23" s="3"/>
      <c r="W23" s="3"/>
      <c r="X23" s="3"/>
      <c r="Y23" s="3">
        <f>SUM(D23:R23)</f>
        <v>8</v>
      </c>
      <c r="Z23" s="3"/>
    </row>
    <row r="24" spans="2:26" ht="14.5" x14ac:dyDescent="0.35">
      <c r="B24" s="44"/>
      <c r="C24" s="3" t="s">
        <v>31</v>
      </c>
      <c r="D24" s="27"/>
      <c r="E24" s="2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>
        <v>53</v>
      </c>
      <c r="R24" s="13"/>
      <c r="S24" s="3"/>
      <c r="T24" s="3"/>
      <c r="U24" s="3"/>
      <c r="V24" s="3"/>
      <c r="W24" s="3"/>
      <c r="X24" s="3"/>
      <c r="Y24" s="3"/>
      <c r="Z24" s="3">
        <f>SUM(D24:R24)</f>
        <v>53</v>
      </c>
    </row>
    <row r="25" spans="2:26" ht="14.5" x14ac:dyDescent="0.35">
      <c r="B25" s="42" t="s">
        <v>38</v>
      </c>
      <c r="C25" s="3" t="s">
        <v>29</v>
      </c>
      <c r="D25" s="27">
        <v>8</v>
      </c>
      <c r="E25" s="27">
        <v>1</v>
      </c>
      <c r="F25" s="13"/>
      <c r="G25" s="13">
        <v>0</v>
      </c>
      <c r="H25" s="13"/>
      <c r="I25" s="13">
        <v>5</v>
      </c>
      <c r="J25" s="13">
        <v>0</v>
      </c>
      <c r="K25" s="13">
        <v>0</v>
      </c>
      <c r="L25" s="13"/>
      <c r="M25" s="13"/>
      <c r="N25" s="13">
        <v>0</v>
      </c>
      <c r="O25" s="13">
        <v>0</v>
      </c>
      <c r="P25" s="13"/>
      <c r="Q25" s="13"/>
      <c r="R25" s="13"/>
      <c r="S25" s="3">
        <f>SUM(D25:R25)</f>
        <v>14</v>
      </c>
      <c r="T25" s="3"/>
      <c r="U25" s="3"/>
      <c r="V25" s="3"/>
      <c r="W25" s="3"/>
      <c r="X25" s="3"/>
      <c r="Y25" s="3"/>
      <c r="Z25" s="3"/>
    </row>
    <row r="26" spans="2:26" ht="24" x14ac:dyDescent="0.35">
      <c r="B26" s="43"/>
      <c r="C26" s="3" t="s">
        <v>19</v>
      </c>
      <c r="D26" s="27">
        <v>10</v>
      </c>
      <c r="E26" s="27">
        <v>3</v>
      </c>
      <c r="F26" s="13"/>
      <c r="G26" s="13">
        <v>0</v>
      </c>
      <c r="H26" s="13"/>
      <c r="I26" s="13">
        <v>8</v>
      </c>
      <c r="J26" s="13">
        <v>8</v>
      </c>
      <c r="K26" s="13">
        <v>0</v>
      </c>
      <c r="L26" s="13"/>
      <c r="M26" s="13"/>
      <c r="N26" s="13">
        <v>9</v>
      </c>
      <c r="O26" s="13">
        <v>6</v>
      </c>
      <c r="P26" s="13"/>
      <c r="Q26" s="13"/>
      <c r="R26" s="13"/>
      <c r="S26" s="3"/>
      <c r="T26" s="3">
        <f>SUM(D26:R26)</f>
        <v>44</v>
      </c>
      <c r="U26" s="3"/>
      <c r="V26" s="3"/>
      <c r="W26" s="3"/>
      <c r="X26" s="3"/>
      <c r="Y26" s="3"/>
      <c r="Z26" s="3"/>
    </row>
    <row r="27" spans="2:26" ht="14.5" x14ac:dyDescent="0.35">
      <c r="B27" s="43"/>
      <c r="C27" s="3" t="s">
        <v>20</v>
      </c>
      <c r="D27" s="27">
        <v>10</v>
      </c>
      <c r="E27" s="27">
        <v>1</v>
      </c>
      <c r="F27" s="13"/>
      <c r="G27" s="13">
        <v>1</v>
      </c>
      <c r="H27" s="13"/>
      <c r="I27" s="13">
        <v>5</v>
      </c>
      <c r="J27" s="13">
        <v>8</v>
      </c>
      <c r="K27" s="13">
        <v>0</v>
      </c>
      <c r="L27" s="13"/>
      <c r="M27" s="13"/>
      <c r="N27" s="13">
        <v>10</v>
      </c>
      <c r="O27" s="32" t="s">
        <v>30</v>
      </c>
      <c r="P27" s="13"/>
      <c r="Q27" s="13"/>
      <c r="R27" s="13"/>
      <c r="S27" s="3"/>
      <c r="T27" s="3"/>
      <c r="U27" s="3">
        <f>SUM(D27:R27)</f>
        <v>35</v>
      </c>
      <c r="V27" s="3"/>
      <c r="W27" s="3"/>
      <c r="X27" s="3"/>
      <c r="Y27" s="3"/>
      <c r="Z27" s="3"/>
    </row>
    <row r="28" spans="2:26" ht="24" x14ac:dyDescent="0.35">
      <c r="B28" s="43"/>
      <c r="C28" s="3" t="s">
        <v>21</v>
      </c>
      <c r="D28" s="27">
        <v>5</v>
      </c>
      <c r="E28" s="27">
        <v>4</v>
      </c>
      <c r="F28" s="13"/>
      <c r="G28" s="13">
        <v>2</v>
      </c>
      <c r="H28" s="13"/>
      <c r="I28" s="13">
        <v>5</v>
      </c>
      <c r="J28" s="13">
        <v>8</v>
      </c>
      <c r="K28" s="32" t="s">
        <v>30</v>
      </c>
      <c r="L28" s="13"/>
      <c r="M28" s="13"/>
      <c r="N28" s="13">
        <v>9</v>
      </c>
      <c r="O28" s="13">
        <v>12</v>
      </c>
      <c r="P28" s="13"/>
      <c r="Q28" s="13"/>
      <c r="R28" s="13"/>
      <c r="S28" s="3"/>
      <c r="T28" s="3"/>
      <c r="U28" s="3"/>
      <c r="V28" s="3">
        <f>SUM(D28:R28)</f>
        <v>45</v>
      </c>
      <c r="W28" s="3"/>
      <c r="X28" s="3"/>
      <c r="Y28" s="3"/>
      <c r="Z28" s="3"/>
    </row>
    <row r="29" spans="2:26" ht="14.5" x14ac:dyDescent="0.35">
      <c r="B29" s="43"/>
      <c r="C29" s="3" t="s">
        <v>22</v>
      </c>
      <c r="D29" s="27">
        <v>6</v>
      </c>
      <c r="E29" s="27">
        <v>3</v>
      </c>
      <c r="F29" s="13"/>
      <c r="G29" s="13">
        <v>11</v>
      </c>
      <c r="H29" s="13"/>
      <c r="I29" s="13">
        <v>12</v>
      </c>
      <c r="J29" s="13">
        <v>9</v>
      </c>
      <c r="K29" s="32" t="s">
        <v>30</v>
      </c>
      <c r="L29" s="13"/>
      <c r="M29" s="13"/>
      <c r="N29" s="13">
        <v>14</v>
      </c>
      <c r="O29" s="13">
        <v>7</v>
      </c>
      <c r="P29" s="13"/>
      <c r="Q29" s="13"/>
      <c r="R29" s="13"/>
      <c r="S29" s="3"/>
      <c r="T29" s="3"/>
      <c r="U29" s="3"/>
      <c r="V29" s="3"/>
      <c r="W29" s="3">
        <f>SUM(D29:R29)</f>
        <v>62</v>
      </c>
      <c r="X29" s="3"/>
      <c r="Y29" s="3"/>
      <c r="Z29" s="3"/>
    </row>
    <row r="30" spans="2:26" ht="24" x14ac:dyDescent="0.35">
      <c r="B30" s="43"/>
      <c r="C30" s="3" t="s">
        <v>23</v>
      </c>
      <c r="D30" s="27">
        <v>7</v>
      </c>
      <c r="E30" s="27">
        <v>1</v>
      </c>
      <c r="F30" s="13"/>
      <c r="G30" s="13">
        <v>1</v>
      </c>
      <c r="H30" s="13"/>
      <c r="I30" s="13">
        <v>5</v>
      </c>
      <c r="J30" s="13">
        <v>3</v>
      </c>
      <c r="K30" s="32" t="s">
        <v>70</v>
      </c>
      <c r="L30" s="13"/>
      <c r="M30" s="13"/>
      <c r="N30" s="13">
        <v>9</v>
      </c>
      <c r="O30" s="13">
        <v>8</v>
      </c>
      <c r="P30" s="13"/>
      <c r="Q30" s="13"/>
      <c r="R30" s="13"/>
      <c r="S30" s="3"/>
      <c r="T30" s="3"/>
      <c r="U30" s="3"/>
      <c r="V30" s="3"/>
      <c r="W30" s="3"/>
      <c r="X30" s="3">
        <f>SUM(D30:R30)</f>
        <v>34</v>
      </c>
      <c r="Y30" s="3"/>
      <c r="Z30" s="3"/>
    </row>
    <row r="31" spans="2:26" ht="14.5" x14ac:dyDescent="0.35">
      <c r="B31" s="43"/>
      <c r="C31" s="3" t="s">
        <v>24</v>
      </c>
      <c r="D31" s="27">
        <v>8</v>
      </c>
      <c r="E31" s="27">
        <v>1</v>
      </c>
      <c r="F31" s="13"/>
      <c r="G31" s="13">
        <v>1</v>
      </c>
      <c r="H31" s="13"/>
      <c r="I31" s="13">
        <v>17</v>
      </c>
      <c r="J31" s="13">
        <v>3</v>
      </c>
      <c r="K31" s="32" t="s">
        <v>70</v>
      </c>
      <c r="L31" s="13"/>
      <c r="M31" s="13"/>
      <c r="N31" s="13">
        <v>16</v>
      </c>
      <c r="O31" s="13">
        <v>11</v>
      </c>
      <c r="P31" s="13"/>
      <c r="Q31" s="13"/>
      <c r="R31" s="13"/>
      <c r="S31" s="3"/>
      <c r="T31" s="3"/>
      <c r="U31" s="3"/>
      <c r="V31" s="3"/>
      <c r="W31" s="3"/>
      <c r="X31" s="3"/>
      <c r="Y31" s="3">
        <f>SUM(D31:R31)</f>
        <v>57</v>
      </c>
      <c r="Z31" s="3"/>
    </row>
    <row r="32" spans="2:26" ht="14.5" x14ac:dyDescent="0.35">
      <c r="B32" s="44"/>
      <c r="C32" s="3" t="s">
        <v>31</v>
      </c>
      <c r="D32" s="27">
        <v>30</v>
      </c>
      <c r="E32" s="27"/>
      <c r="F32" s="13"/>
      <c r="G32" s="13">
        <v>5</v>
      </c>
      <c r="H32" s="13"/>
      <c r="I32" s="13">
        <v>28</v>
      </c>
      <c r="J32" s="13">
        <v>40</v>
      </c>
      <c r="K32" s="13">
        <v>8</v>
      </c>
      <c r="L32" s="13"/>
      <c r="M32" s="13"/>
      <c r="N32" s="13">
        <v>36</v>
      </c>
      <c r="O32" s="13">
        <v>42</v>
      </c>
      <c r="P32" s="13"/>
      <c r="Q32" s="13"/>
      <c r="R32" s="13"/>
      <c r="S32" s="3"/>
      <c r="T32" s="3"/>
      <c r="U32" s="3"/>
      <c r="V32" s="3"/>
      <c r="W32" s="3"/>
      <c r="X32" s="3"/>
      <c r="Y32" s="3"/>
      <c r="Z32" s="3">
        <f>SUM(D32:R32)</f>
        <v>189</v>
      </c>
    </row>
    <row r="33" spans="2:26" ht="14.5" x14ac:dyDescent="0.35">
      <c r="B33" s="77" t="s">
        <v>39</v>
      </c>
      <c r="C33" s="3" t="s">
        <v>29</v>
      </c>
      <c r="D33" s="27">
        <v>2</v>
      </c>
      <c r="E33" s="27">
        <v>1</v>
      </c>
      <c r="F33" s="13">
        <v>6</v>
      </c>
      <c r="G33" s="13"/>
      <c r="H33" s="13"/>
      <c r="I33" s="13">
        <v>7</v>
      </c>
      <c r="J33" s="13"/>
      <c r="K33" s="13"/>
      <c r="L33" s="13">
        <v>2</v>
      </c>
      <c r="M33" s="13"/>
      <c r="N33" s="13"/>
      <c r="O33" s="13"/>
      <c r="P33" s="13"/>
      <c r="Q33" s="13"/>
      <c r="R33" s="13"/>
      <c r="S33" s="3">
        <f>SUM(D33:R33)</f>
        <v>18</v>
      </c>
      <c r="T33" s="3"/>
      <c r="U33" s="3"/>
      <c r="V33" s="3"/>
      <c r="W33" s="3"/>
      <c r="X33" s="3"/>
      <c r="Y33" s="3"/>
      <c r="Z33" s="3"/>
    </row>
    <row r="34" spans="2:26" ht="24" x14ac:dyDescent="0.35">
      <c r="B34" s="78"/>
      <c r="C34" s="3" t="s">
        <v>19</v>
      </c>
      <c r="D34" s="27">
        <v>3</v>
      </c>
      <c r="E34" s="27">
        <v>3</v>
      </c>
      <c r="F34" s="13">
        <v>6</v>
      </c>
      <c r="G34" s="13"/>
      <c r="H34" s="13"/>
      <c r="I34" s="13">
        <v>10</v>
      </c>
      <c r="J34" s="13"/>
      <c r="K34" s="13"/>
      <c r="L34" s="13">
        <v>20</v>
      </c>
      <c r="M34" s="13"/>
      <c r="N34" s="13"/>
      <c r="O34" s="13"/>
      <c r="P34" s="13"/>
      <c r="Q34" s="13"/>
      <c r="R34" s="13"/>
      <c r="S34" s="3"/>
      <c r="T34" s="3">
        <f>SUM(D34:R34)</f>
        <v>42</v>
      </c>
      <c r="U34" s="3"/>
      <c r="V34" s="3"/>
      <c r="W34" s="3"/>
      <c r="X34" s="3"/>
      <c r="Y34" s="3"/>
      <c r="Z34" s="3"/>
    </row>
    <row r="35" spans="2:26" ht="14.5" x14ac:dyDescent="0.35">
      <c r="B35" s="78"/>
      <c r="C35" s="3" t="s">
        <v>20</v>
      </c>
      <c r="D35" s="27">
        <v>3</v>
      </c>
      <c r="E35" s="27">
        <v>1</v>
      </c>
      <c r="F35" s="13">
        <v>8</v>
      </c>
      <c r="G35" s="13"/>
      <c r="H35" s="13"/>
      <c r="I35" s="13">
        <v>16</v>
      </c>
      <c r="J35" s="13"/>
      <c r="K35" s="13"/>
      <c r="L35" s="13">
        <v>22</v>
      </c>
      <c r="M35" s="13"/>
      <c r="N35" s="13"/>
      <c r="O35" s="13"/>
      <c r="P35" s="13"/>
      <c r="Q35" s="13"/>
      <c r="R35" s="13"/>
      <c r="S35" s="3"/>
      <c r="T35" s="3"/>
      <c r="U35" s="3">
        <f>SUM(D35:R35)</f>
        <v>50</v>
      </c>
      <c r="V35" s="3"/>
      <c r="W35" s="3"/>
      <c r="X35" s="3"/>
      <c r="Y35" s="3"/>
      <c r="Z35" s="3"/>
    </row>
    <row r="36" spans="2:26" ht="24" x14ac:dyDescent="0.35">
      <c r="B36" s="78"/>
      <c r="C36" s="3" t="s">
        <v>21</v>
      </c>
      <c r="D36" s="27">
        <v>3</v>
      </c>
      <c r="E36" s="27">
        <v>3</v>
      </c>
      <c r="F36" s="13">
        <v>13</v>
      </c>
      <c r="G36" s="13"/>
      <c r="H36" s="13"/>
      <c r="I36" s="13">
        <v>5</v>
      </c>
      <c r="J36" s="13"/>
      <c r="K36" s="13"/>
      <c r="L36" s="13">
        <v>14</v>
      </c>
      <c r="M36" s="13"/>
      <c r="N36" s="13"/>
      <c r="O36" s="13"/>
      <c r="P36" s="13"/>
      <c r="Q36" s="13"/>
      <c r="R36" s="13"/>
      <c r="S36" s="3"/>
      <c r="T36" s="3"/>
      <c r="U36" s="3"/>
      <c r="V36" s="3">
        <f>SUM(D36:R36)</f>
        <v>38</v>
      </c>
      <c r="W36" s="3"/>
      <c r="X36" s="3"/>
      <c r="Y36" s="3"/>
      <c r="Z36" s="3"/>
    </row>
    <row r="37" spans="2:26" ht="14.5" x14ac:dyDescent="0.35">
      <c r="B37" s="78"/>
      <c r="C37" s="3" t="s">
        <v>22</v>
      </c>
      <c r="D37" s="27">
        <v>3</v>
      </c>
      <c r="E37" s="27">
        <v>1</v>
      </c>
      <c r="F37" s="13">
        <v>5</v>
      </c>
      <c r="G37" s="13"/>
      <c r="H37" s="13"/>
      <c r="I37" s="13">
        <v>8</v>
      </c>
      <c r="J37" s="13"/>
      <c r="K37" s="13"/>
      <c r="L37" s="13">
        <v>18</v>
      </c>
      <c r="M37" s="13"/>
      <c r="N37" s="13"/>
      <c r="O37" s="13"/>
      <c r="P37" s="13"/>
      <c r="Q37" s="13"/>
      <c r="R37" s="13"/>
      <c r="S37" s="3"/>
      <c r="T37" s="3"/>
      <c r="U37" s="3"/>
      <c r="V37" s="3"/>
      <c r="W37" s="3">
        <f>SUM(D37:R37)</f>
        <v>35</v>
      </c>
      <c r="X37" s="3"/>
      <c r="Y37" s="3"/>
      <c r="Z37" s="3"/>
    </row>
    <row r="38" spans="2:26" ht="24" x14ac:dyDescent="0.35">
      <c r="B38" s="78"/>
      <c r="C38" s="3" t="s">
        <v>23</v>
      </c>
      <c r="D38" s="27">
        <v>2</v>
      </c>
      <c r="E38" s="27">
        <v>3</v>
      </c>
      <c r="F38" s="13">
        <v>3</v>
      </c>
      <c r="G38" s="13"/>
      <c r="H38" s="13"/>
      <c r="I38" s="13">
        <v>5</v>
      </c>
      <c r="J38" s="13"/>
      <c r="K38" s="13"/>
      <c r="L38" s="13">
        <v>14</v>
      </c>
      <c r="M38" s="13"/>
      <c r="N38" s="13"/>
      <c r="O38" s="13"/>
      <c r="P38" s="13"/>
      <c r="Q38" s="13"/>
      <c r="R38" s="13"/>
      <c r="S38" s="3"/>
      <c r="T38" s="3"/>
      <c r="U38" s="3"/>
      <c r="V38" s="3"/>
      <c r="W38" s="3"/>
      <c r="X38" s="3">
        <f>SUM(D38:R38)</f>
        <v>27</v>
      </c>
      <c r="Y38" s="3"/>
      <c r="Z38" s="3"/>
    </row>
    <row r="39" spans="2:26" ht="14.5" x14ac:dyDescent="0.35">
      <c r="B39" s="78"/>
      <c r="C39" s="3" t="s">
        <v>24</v>
      </c>
      <c r="D39" s="27">
        <v>1</v>
      </c>
      <c r="E39" s="27">
        <v>3</v>
      </c>
      <c r="F39" s="13">
        <v>9</v>
      </c>
      <c r="G39" s="13"/>
      <c r="H39" s="13"/>
      <c r="I39" s="13">
        <v>1</v>
      </c>
      <c r="J39" s="13"/>
      <c r="K39" s="13"/>
      <c r="L39" s="13">
        <v>7</v>
      </c>
      <c r="M39" s="13"/>
      <c r="N39" s="13"/>
      <c r="O39" s="13"/>
      <c r="P39" s="13"/>
      <c r="Q39" s="13"/>
      <c r="R39" s="13"/>
      <c r="S39" s="3"/>
      <c r="T39" s="3"/>
      <c r="U39" s="3"/>
      <c r="V39" s="3"/>
      <c r="W39" s="3"/>
      <c r="X39" s="3"/>
      <c r="Y39" s="3">
        <f>SUM(D39:R39)</f>
        <v>21</v>
      </c>
      <c r="Z39" s="3"/>
    </row>
    <row r="40" spans="2:26" ht="14.5" x14ac:dyDescent="0.35">
      <c r="B40" s="79"/>
      <c r="C40" s="3" t="s">
        <v>31</v>
      </c>
      <c r="D40" s="27">
        <v>13</v>
      </c>
      <c r="E40" s="27"/>
      <c r="F40" s="13">
        <v>46</v>
      </c>
      <c r="G40" s="13"/>
      <c r="H40" s="13"/>
      <c r="I40" s="13">
        <v>30</v>
      </c>
      <c r="J40" s="13"/>
      <c r="K40" s="13"/>
      <c r="L40" s="13">
        <v>36</v>
      </c>
      <c r="M40" s="13"/>
      <c r="N40" s="13"/>
      <c r="O40" s="13"/>
      <c r="P40" s="13"/>
      <c r="Q40" s="13"/>
      <c r="R40" s="13"/>
      <c r="S40" s="3"/>
      <c r="T40" s="3"/>
      <c r="U40" s="3"/>
      <c r="V40" s="3"/>
      <c r="W40" s="3"/>
      <c r="X40" s="3"/>
      <c r="Y40" s="3"/>
      <c r="Z40" s="3">
        <f>SUM(D40:R40)</f>
        <v>125</v>
      </c>
    </row>
    <row r="41" spans="2:26" ht="14.5" x14ac:dyDescent="0.35">
      <c r="B41" s="42" t="s">
        <v>42</v>
      </c>
      <c r="C41" s="3" t="s">
        <v>29</v>
      </c>
      <c r="D41" s="27"/>
      <c r="E41" s="27"/>
      <c r="F41" s="13"/>
      <c r="G41" s="13"/>
      <c r="H41" s="13">
        <v>0</v>
      </c>
      <c r="I41" s="13"/>
      <c r="J41" s="13">
        <v>0</v>
      </c>
      <c r="K41" s="13">
        <v>0</v>
      </c>
      <c r="L41" s="13"/>
      <c r="M41" s="13"/>
      <c r="N41" s="13"/>
      <c r="O41" s="13"/>
      <c r="P41" s="13"/>
      <c r="Q41" s="13"/>
      <c r="R41" s="13"/>
      <c r="S41" s="3">
        <f>SUM(D41:R41)</f>
        <v>0</v>
      </c>
      <c r="T41" s="3"/>
      <c r="U41" s="3"/>
      <c r="V41" s="3"/>
      <c r="W41" s="3"/>
      <c r="X41" s="3"/>
      <c r="Y41" s="3"/>
      <c r="Z41" s="3"/>
    </row>
    <row r="42" spans="2:26" ht="24" x14ac:dyDescent="0.35">
      <c r="B42" s="43"/>
      <c r="C42" s="3" t="s">
        <v>19</v>
      </c>
      <c r="D42" s="27"/>
      <c r="E42" s="27"/>
      <c r="F42" s="13"/>
      <c r="G42" s="13"/>
      <c r="H42" s="13">
        <v>0</v>
      </c>
      <c r="I42" s="13"/>
      <c r="J42" s="13">
        <v>3</v>
      </c>
      <c r="K42" s="13">
        <v>0</v>
      </c>
      <c r="L42" s="13"/>
      <c r="M42" s="13"/>
      <c r="N42" s="13"/>
      <c r="O42" s="13"/>
      <c r="P42" s="13"/>
      <c r="Q42" s="13"/>
      <c r="R42" s="13"/>
      <c r="S42" s="3"/>
      <c r="T42" s="3">
        <f>SUM(D42:R42)</f>
        <v>3</v>
      </c>
      <c r="U42" s="3"/>
      <c r="V42" s="3"/>
      <c r="W42" s="3"/>
      <c r="X42" s="3"/>
      <c r="Y42" s="3"/>
      <c r="Z42" s="3"/>
    </row>
    <row r="43" spans="2:26" ht="14.5" x14ac:dyDescent="0.35">
      <c r="B43" s="43"/>
      <c r="C43" s="3" t="s">
        <v>20</v>
      </c>
      <c r="D43" s="27"/>
      <c r="E43" s="27"/>
      <c r="F43" s="13"/>
      <c r="G43" s="13"/>
      <c r="H43" s="13">
        <v>43</v>
      </c>
      <c r="I43" s="13"/>
      <c r="J43" s="13">
        <v>3</v>
      </c>
      <c r="K43" s="13">
        <v>0</v>
      </c>
      <c r="L43" s="13"/>
      <c r="M43" s="13"/>
      <c r="N43" s="13"/>
      <c r="O43" s="13"/>
      <c r="P43" s="13"/>
      <c r="Q43" s="13"/>
      <c r="R43" s="13"/>
      <c r="S43" s="3"/>
      <c r="T43" s="3"/>
      <c r="U43" s="3">
        <f>SUM(D43:R43)</f>
        <v>46</v>
      </c>
      <c r="V43" s="3"/>
      <c r="W43" s="3"/>
      <c r="X43" s="3"/>
      <c r="Y43" s="3"/>
      <c r="Z43" s="3"/>
    </row>
    <row r="44" spans="2:26" ht="24" x14ac:dyDescent="0.35">
      <c r="B44" s="43"/>
      <c r="C44" s="3" t="s">
        <v>21</v>
      </c>
      <c r="D44" s="27"/>
      <c r="E44" s="27"/>
      <c r="F44" s="13"/>
      <c r="G44" s="13"/>
      <c r="H44" s="13">
        <v>15</v>
      </c>
      <c r="I44" s="13"/>
      <c r="J44" s="13">
        <v>8</v>
      </c>
      <c r="K44" s="13">
        <v>0</v>
      </c>
      <c r="L44" s="13"/>
      <c r="M44" s="13"/>
      <c r="N44" s="13"/>
      <c r="O44" s="13"/>
      <c r="P44" s="13"/>
      <c r="Q44" s="13"/>
      <c r="R44" s="13"/>
      <c r="S44" s="3"/>
      <c r="T44" s="3"/>
      <c r="U44" s="3"/>
      <c r="V44" s="3">
        <f>SUM(D44:R44)</f>
        <v>23</v>
      </c>
      <c r="W44" s="3"/>
      <c r="X44" s="3"/>
      <c r="Y44" s="3"/>
      <c r="Z44" s="3"/>
    </row>
    <row r="45" spans="2:26" ht="14.5" x14ac:dyDescent="0.35">
      <c r="B45" s="43"/>
      <c r="C45" s="3" t="s">
        <v>22</v>
      </c>
      <c r="D45" s="27"/>
      <c r="E45" s="27"/>
      <c r="F45" s="13"/>
      <c r="G45" s="13"/>
      <c r="H45" s="13">
        <v>35</v>
      </c>
      <c r="I45" s="13"/>
      <c r="J45" s="13">
        <v>5</v>
      </c>
      <c r="K45" s="13">
        <v>1</v>
      </c>
      <c r="L45" s="13"/>
      <c r="M45" s="13"/>
      <c r="N45" s="13"/>
      <c r="O45" s="13"/>
      <c r="P45" s="13"/>
      <c r="Q45" s="13"/>
      <c r="R45" s="13"/>
      <c r="S45" s="3"/>
      <c r="T45" s="3"/>
      <c r="U45" s="3"/>
      <c r="V45" s="3"/>
      <c r="W45" s="3">
        <f>SUM(D45:R45)</f>
        <v>41</v>
      </c>
      <c r="X45" s="3"/>
      <c r="Y45" s="3"/>
      <c r="Z45" s="3"/>
    </row>
    <row r="46" spans="2:26" ht="24" x14ac:dyDescent="0.35">
      <c r="B46" s="43"/>
      <c r="C46" s="3" t="s">
        <v>23</v>
      </c>
      <c r="D46" s="27"/>
      <c r="E46" s="27"/>
      <c r="F46" s="13"/>
      <c r="G46" s="13"/>
      <c r="H46" s="13">
        <v>24</v>
      </c>
      <c r="I46" s="13"/>
      <c r="J46" s="32" t="s">
        <v>30</v>
      </c>
      <c r="K46" s="13">
        <v>2</v>
      </c>
      <c r="L46" s="13"/>
      <c r="M46" s="13"/>
      <c r="N46" s="13"/>
      <c r="O46" s="13"/>
      <c r="P46" s="13"/>
      <c r="Q46" s="13"/>
      <c r="R46" s="13"/>
      <c r="S46" s="3"/>
      <c r="T46" s="3"/>
      <c r="U46" s="3"/>
      <c r="V46" s="3"/>
      <c r="W46" s="3"/>
      <c r="X46" s="3">
        <f>SUM(D46:R46)</f>
        <v>26</v>
      </c>
      <c r="Y46" s="3"/>
      <c r="Z46" s="3"/>
    </row>
    <row r="47" spans="2:26" ht="14.5" x14ac:dyDescent="0.35">
      <c r="B47" s="43"/>
      <c r="C47" s="3" t="s">
        <v>24</v>
      </c>
      <c r="D47" s="27"/>
      <c r="E47" s="27"/>
      <c r="F47" s="13"/>
      <c r="G47" s="13"/>
      <c r="H47" s="13">
        <v>27</v>
      </c>
      <c r="I47" s="13"/>
      <c r="J47" s="32" t="s">
        <v>30</v>
      </c>
      <c r="K47" s="13">
        <v>11</v>
      </c>
      <c r="L47" s="13"/>
      <c r="M47" s="13"/>
      <c r="N47" s="13"/>
      <c r="O47" s="13"/>
      <c r="P47" s="13"/>
      <c r="Q47" s="13"/>
      <c r="R47" s="13"/>
      <c r="S47" s="3"/>
      <c r="T47" s="3"/>
      <c r="U47" s="3"/>
      <c r="V47" s="3"/>
      <c r="W47" s="3"/>
      <c r="X47" s="3"/>
      <c r="Y47" s="3">
        <f>SUM(D47:R47)</f>
        <v>38</v>
      </c>
      <c r="Z47" s="3"/>
    </row>
    <row r="48" spans="2:26" ht="14.5" x14ac:dyDescent="0.35">
      <c r="B48" s="44"/>
      <c r="C48" s="3" t="s">
        <v>31</v>
      </c>
      <c r="D48" s="27"/>
      <c r="E48" s="27"/>
      <c r="F48" s="13"/>
      <c r="G48" s="13"/>
      <c r="H48" s="13">
        <v>49</v>
      </c>
      <c r="I48" s="13"/>
      <c r="J48" s="13">
        <v>35</v>
      </c>
      <c r="K48" s="13">
        <v>14</v>
      </c>
      <c r="L48" s="13"/>
      <c r="M48" s="13"/>
      <c r="N48" s="13"/>
      <c r="O48" s="13"/>
      <c r="P48" s="13"/>
      <c r="Q48" s="13"/>
      <c r="R48" s="13"/>
      <c r="S48" s="3"/>
      <c r="T48" s="3"/>
      <c r="U48" s="3"/>
      <c r="V48" s="3"/>
      <c r="W48" s="3"/>
      <c r="X48" s="3"/>
      <c r="Y48" s="3"/>
      <c r="Z48" s="3">
        <f>SUM(D48:R48)</f>
        <v>98</v>
      </c>
    </row>
    <row r="49" spans="2:26" ht="14.5" x14ac:dyDescent="0.35">
      <c r="B49" s="42" t="s">
        <v>43</v>
      </c>
      <c r="C49" s="3" t="s">
        <v>29</v>
      </c>
      <c r="D49" s="27"/>
      <c r="E49" s="27"/>
      <c r="F49" s="13"/>
      <c r="G49" s="13"/>
      <c r="H49" s="13"/>
      <c r="I49" s="13"/>
      <c r="J49" s="13"/>
      <c r="K49" s="13">
        <v>0</v>
      </c>
      <c r="L49" s="13"/>
      <c r="M49" s="13"/>
      <c r="N49" s="13"/>
      <c r="O49" s="13"/>
      <c r="P49" s="13"/>
      <c r="Q49" s="13"/>
      <c r="R49" s="13"/>
      <c r="S49" s="3">
        <f>SUM(D49:R49)</f>
        <v>0</v>
      </c>
      <c r="T49" s="3"/>
      <c r="U49" s="3"/>
      <c r="V49" s="3"/>
      <c r="W49" s="3"/>
      <c r="X49" s="3"/>
      <c r="Y49" s="3"/>
      <c r="Z49" s="3"/>
    </row>
    <row r="50" spans="2:26" ht="24" x14ac:dyDescent="0.35">
      <c r="B50" s="43"/>
      <c r="C50" s="3" t="s">
        <v>19</v>
      </c>
      <c r="D50" s="27"/>
      <c r="E50" s="27"/>
      <c r="F50" s="13"/>
      <c r="G50" s="13"/>
      <c r="H50" s="13"/>
      <c r="I50" s="13"/>
      <c r="J50" s="13"/>
      <c r="K50" s="13">
        <v>0</v>
      </c>
      <c r="L50" s="13"/>
      <c r="M50" s="13"/>
      <c r="N50" s="13"/>
      <c r="O50" s="13"/>
      <c r="P50" s="13"/>
      <c r="Q50" s="13"/>
      <c r="R50" s="13"/>
      <c r="S50" s="3"/>
      <c r="T50" s="3">
        <f>SUM(D50:R50)</f>
        <v>0</v>
      </c>
      <c r="U50" s="3"/>
      <c r="V50" s="3"/>
      <c r="W50" s="3"/>
      <c r="X50" s="3"/>
      <c r="Y50" s="3"/>
      <c r="Z50" s="3"/>
    </row>
    <row r="51" spans="2:26" ht="14.5" x14ac:dyDescent="0.35">
      <c r="B51" s="43"/>
      <c r="C51" s="3" t="s">
        <v>20</v>
      </c>
      <c r="D51" s="27"/>
      <c r="E51" s="27"/>
      <c r="F51" s="13"/>
      <c r="G51" s="13"/>
      <c r="H51" s="13"/>
      <c r="I51" s="13"/>
      <c r="J51" s="13"/>
      <c r="K51" s="13">
        <v>0</v>
      </c>
      <c r="L51" s="13"/>
      <c r="M51" s="13"/>
      <c r="N51" s="13"/>
      <c r="O51" s="13"/>
      <c r="P51" s="13"/>
      <c r="Q51" s="13"/>
      <c r="R51" s="13"/>
      <c r="S51" s="3"/>
      <c r="T51" s="3"/>
      <c r="U51" s="3">
        <f>SUM(D51:R51)</f>
        <v>0</v>
      </c>
      <c r="V51" s="3"/>
      <c r="W51" s="3"/>
      <c r="X51" s="3"/>
      <c r="Y51" s="3"/>
      <c r="Z51" s="3"/>
    </row>
    <row r="52" spans="2:26" ht="24" x14ac:dyDescent="0.35">
      <c r="B52" s="43"/>
      <c r="C52" s="3" t="s">
        <v>21</v>
      </c>
      <c r="D52" s="27"/>
      <c r="E52" s="27"/>
      <c r="F52" s="13"/>
      <c r="G52" s="13"/>
      <c r="H52" s="13"/>
      <c r="I52" s="13"/>
      <c r="J52" s="13"/>
      <c r="K52" s="32" t="s">
        <v>30</v>
      </c>
      <c r="L52" s="13"/>
      <c r="M52" s="13"/>
      <c r="N52" s="13"/>
      <c r="O52" s="13"/>
      <c r="P52" s="13"/>
      <c r="Q52" s="13"/>
      <c r="R52" s="13"/>
      <c r="S52" s="3"/>
      <c r="T52" s="3"/>
      <c r="U52" s="3"/>
      <c r="V52" s="3">
        <f>SUM(D52:R52)</f>
        <v>0</v>
      </c>
      <c r="W52" s="3"/>
      <c r="X52" s="3"/>
      <c r="Y52" s="3"/>
      <c r="Z52" s="3"/>
    </row>
    <row r="53" spans="2:26" ht="14.5" x14ac:dyDescent="0.35">
      <c r="B53" s="43"/>
      <c r="C53" s="3" t="s">
        <v>22</v>
      </c>
      <c r="D53" s="27"/>
      <c r="E53" s="27"/>
      <c r="F53" s="13"/>
      <c r="G53" s="13"/>
      <c r="H53" s="13"/>
      <c r="I53" s="13"/>
      <c r="J53" s="13"/>
      <c r="K53" s="32" t="s">
        <v>30</v>
      </c>
      <c r="L53" s="13"/>
      <c r="M53" s="13"/>
      <c r="N53" s="13"/>
      <c r="O53" s="13"/>
      <c r="P53" s="13"/>
      <c r="Q53" s="13"/>
      <c r="R53" s="13"/>
      <c r="S53" s="3"/>
      <c r="T53" s="3"/>
      <c r="U53" s="3"/>
      <c r="V53" s="3"/>
      <c r="W53" s="3">
        <f>SUM(D53:R53)</f>
        <v>0</v>
      </c>
      <c r="X53" s="3"/>
      <c r="Y53" s="3"/>
      <c r="Z53" s="3"/>
    </row>
    <row r="54" spans="2:26" ht="24" x14ac:dyDescent="0.35">
      <c r="B54" s="43"/>
      <c r="C54" s="3" t="s">
        <v>23</v>
      </c>
      <c r="D54" s="27"/>
      <c r="E54" s="27"/>
      <c r="F54" s="13"/>
      <c r="G54" s="13"/>
      <c r="H54" s="13"/>
      <c r="I54" s="13"/>
      <c r="J54" s="13"/>
      <c r="K54" s="32" t="s">
        <v>30</v>
      </c>
      <c r="L54" s="13"/>
      <c r="M54" s="13"/>
      <c r="N54" s="13"/>
      <c r="O54" s="13"/>
      <c r="P54" s="13"/>
      <c r="Q54" s="13"/>
      <c r="R54" s="13"/>
      <c r="S54" s="3"/>
      <c r="T54" s="3"/>
      <c r="U54" s="3"/>
      <c r="V54" s="3"/>
      <c r="W54" s="3"/>
      <c r="X54" s="3">
        <f>SUM(D54:R54)</f>
        <v>0</v>
      </c>
      <c r="Y54" s="3"/>
      <c r="Z54" s="3"/>
    </row>
    <row r="55" spans="2:26" ht="14.5" x14ac:dyDescent="0.35">
      <c r="B55" s="43"/>
      <c r="C55" s="3" t="s">
        <v>24</v>
      </c>
      <c r="D55" s="27"/>
      <c r="E55" s="27"/>
      <c r="F55" s="13"/>
      <c r="G55" s="13"/>
      <c r="H55" s="13"/>
      <c r="I55" s="13"/>
      <c r="J55" s="13"/>
      <c r="K55" s="32" t="s">
        <v>30</v>
      </c>
      <c r="L55" s="13"/>
      <c r="M55" s="13"/>
      <c r="N55" s="13"/>
      <c r="O55" s="13"/>
      <c r="P55" s="13"/>
      <c r="Q55" s="13"/>
      <c r="R55" s="13"/>
      <c r="S55" s="3"/>
      <c r="T55" s="3"/>
      <c r="U55" s="3"/>
      <c r="V55" s="3"/>
      <c r="W55" s="3"/>
      <c r="X55" s="3"/>
      <c r="Y55" s="3">
        <f>SUM(D55:R55)</f>
        <v>0</v>
      </c>
      <c r="Z55" s="3"/>
    </row>
    <row r="56" spans="2:26" ht="14.5" x14ac:dyDescent="0.35">
      <c r="B56" s="44"/>
      <c r="C56" s="3" t="s">
        <v>31</v>
      </c>
      <c r="D56" s="27"/>
      <c r="E56" s="27"/>
      <c r="F56" s="13"/>
      <c r="G56" s="13"/>
      <c r="H56" s="13"/>
      <c r="I56" s="13"/>
      <c r="J56" s="13"/>
      <c r="K56" s="13">
        <v>2</v>
      </c>
      <c r="L56" s="13"/>
      <c r="M56" s="13"/>
      <c r="N56" s="13"/>
      <c r="O56" s="13"/>
      <c r="P56" s="13"/>
      <c r="Q56" s="13"/>
      <c r="R56" s="13"/>
      <c r="S56" s="3"/>
      <c r="T56" s="3"/>
      <c r="U56" s="3"/>
      <c r="V56" s="3"/>
      <c r="W56" s="3"/>
      <c r="X56" s="3"/>
      <c r="Y56" s="3"/>
      <c r="Z56" s="3">
        <f>SUM(D56:R56)</f>
        <v>2</v>
      </c>
    </row>
    <row r="57" spans="2:26" ht="14.5" x14ac:dyDescent="0.35">
      <c r="B57" s="80" t="s">
        <v>71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9">
        <f>SUM(S58:S65)</f>
        <v>92</v>
      </c>
      <c r="T57" s="9">
        <f>SUM(T58:T65)</f>
        <v>125</v>
      </c>
      <c r="U57" s="9">
        <f>SUM(U58:U65)</f>
        <v>329</v>
      </c>
      <c r="V57" s="9">
        <f t="shared" ref="V57:Y57" si="1">SUM(V58:V65)</f>
        <v>465</v>
      </c>
      <c r="W57" s="9">
        <f t="shared" si="1"/>
        <v>651</v>
      </c>
      <c r="X57" s="9">
        <f t="shared" si="1"/>
        <v>490</v>
      </c>
      <c r="Y57" s="9">
        <f t="shared" si="1"/>
        <v>350</v>
      </c>
      <c r="Z57" s="9">
        <f>SUM(Z58:Z65)</f>
        <v>805</v>
      </c>
    </row>
    <row r="58" spans="2:26" ht="14.5" x14ac:dyDescent="0.35">
      <c r="B58" s="42" t="s">
        <v>72</v>
      </c>
      <c r="C58" s="4" t="s">
        <v>29</v>
      </c>
      <c r="D58" s="15"/>
      <c r="E58" s="11"/>
      <c r="F58" s="11">
        <v>0</v>
      </c>
      <c r="G58" s="11">
        <v>0</v>
      </c>
      <c r="H58" s="11"/>
      <c r="I58" s="21"/>
      <c r="J58" s="21"/>
      <c r="K58" s="11">
        <v>0</v>
      </c>
      <c r="L58" s="11">
        <v>92</v>
      </c>
      <c r="M58" s="11"/>
      <c r="N58" s="11"/>
      <c r="O58" s="11"/>
      <c r="P58" s="18"/>
      <c r="Q58" s="11"/>
      <c r="R58" s="18"/>
      <c r="S58" s="3">
        <f>SUM(D58:R58)</f>
        <v>92</v>
      </c>
      <c r="T58" s="3"/>
      <c r="U58" s="3"/>
      <c r="V58" s="3"/>
      <c r="W58" s="3"/>
      <c r="X58" s="3"/>
      <c r="Y58" s="3"/>
      <c r="Z58" s="3"/>
    </row>
    <row r="59" spans="2:26" ht="24" x14ac:dyDescent="0.35">
      <c r="B59" s="43"/>
      <c r="C59" s="3" t="s">
        <v>19</v>
      </c>
      <c r="D59" s="22"/>
      <c r="E59" s="11"/>
      <c r="F59" s="11">
        <v>0</v>
      </c>
      <c r="G59" s="11">
        <v>25</v>
      </c>
      <c r="H59" s="11"/>
      <c r="I59" s="21"/>
      <c r="J59" s="21"/>
      <c r="K59" s="11">
        <v>0</v>
      </c>
      <c r="L59" s="11">
        <v>100</v>
      </c>
      <c r="M59" s="11"/>
      <c r="N59" s="11"/>
      <c r="O59" s="11"/>
      <c r="P59" s="18"/>
      <c r="Q59" s="11"/>
      <c r="R59" s="18"/>
      <c r="S59" s="3"/>
      <c r="T59" s="3">
        <f>SUM(D59:R59)</f>
        <v>125</v>
      </c>
      <c r="U59" s="3"/>
      <c r="V59" s="3"/>
      <c r="W59" s="3"/>
      <c r="X59" s="3"/>
      <c r="Y59" s="3"/>
      <c r="Z59" s="3"/>
    </row>
    <row r="60" spans="2:26" ht="14.5" x14ac:dyDescent="0.35">
      <c r="B60" s="43"/>
      <c r="C60" s="3" t="s">
        <v>20</v>
      </c>
      <c r="D60" s="22"/>
      <c r="E60" s="11"/>
      <c r="F60" s="11">
        <v>0</v>
      </c>
      <c r="G60" s="11">
        <v>0</v>
      </c>
      <c r="H60" s="11"/>
      <c r="I60" s="21"/>
      <c r="J60" s="21"/>
      <c r="K60" s="11">
        <v>0</v>
      </c>
      <c r="L60" s="11">
        <v>329</v>
      </c>
      <c r="M60" s="11"/>
      <c r="N60" s="11"/>
      <c r="O60" s="11"/>
      <c r="P60" s="18"/>
      <c r="Q60" s="11"/>
      <c r="R60" s="18"/>
      <c r="S60" s="3"/>
      <c r="T60" s="3"/>
      <c r="U60" s="3">
        <f>SUM(D60:R60)</f>
        <v>329</v>
      </c>
      <c r="V60" s="3"/>
      <c r="W60" s="3"/>
      <c r="X60" s="3"/>
      <c r="Y60" s="3"/>
      <c r="Z60" s="3"/>
    </row>
    <row r="61" spans="2:26" ht="24" x14ac:dyDescent="0.35">
      <c r="B61" s="43"/>
      <c r="C61" s="3" t="s">
        <v>21</v>
      </c>
      <c r="D61" s="22"/>
      <c r="E61" s="11"/>
      <c r="F61" s="11">
        <v>30</v>
      </c>
      <c r="G61" s="11">
        <v>25</v>
      </c>
      <c r="H61" s="11"/>
      <c r="I61" s="21"/>
      <c r="J61" s="21"/>
      <c r="K61" s="11">
        <v>40</v>
      </c>
      <c r="L61" s="11">
        <v>370</v>
      </c>
      <c r="M61" s="11"/>
      <c r="N61" s="11"/>
      <c r="O61" s="11"/>
      <c r="P61" s="18"/>
      <c r="Q61" s="11"/>
      <c r="R61" s="18"/>
      <c r="S61" s="3"/>
      <c r="T61" s="3"/>
      <c r="U61" s="3"/>
      <c r="V61" s="3">
        <f>SUM(D61:R61)</f>
        <v>465</v>
      </c>
      <c r="W61" s="3"/>
      <c r="X61" s="3"/>
      <c r="Y61" s="3"/>
      <c r="Z61" s="3"/>
    </row>
    <row r="62" spans="2:26" ht="14.5" x14ac:dyDescent="0.35">
      <c r="B62" s="43"/>
      <c r="C62" s="3" t="s">
        <v>22</v>
      </c>
      <c r="D62" s="22"/>
      <c r="E62" s="11"/>
      <c r="F62" s="11">
        <v>28</v>
      </c>
      <c r="G62" s="11">
        <v>35</v>
      </c>
      <c r="H62" s="11"/>
      <c r="I62" s="21"/>
      <c r="J62" s="21"/>
      <c r="K62" s="11">
        <v>13</v>
      </c>
      <c r="L62" s="11">
        <v>575</v>
      </c>
      <c r="M62" s="11"/>
      <c r="N62" s="11"/>
      <c r="O62" s="11"/>
      <c r="P62" s="18"/>
      <c r="Q62" s="11"/>
      <c r="R62" s="18"/>
      <c r="S62" s="3"/>
      <c r="T62" s="3"/>
      <c r="U62" s="3"/>
      <c r="V62" s="3"/>
      <c r="W62" s="3">
        <f>SUM(D62:R62)</f>
        <v>651</v>
      </c>
      <c r="X62" s="3"/>
      <c r="Y62" s="3"/>
      <c r="Z62" s="3"/>
    </row>
    <row r="63" spans="2:26" ht="24" x14ac:dyDescent="0.35">
      <c r="B63" s="43"/>
      <c r="C63" s="3" t="s">
        <v>23</v>
      </c>
      <c r="D63" s="22"/>
      <c r="E63" s="11"/>
      <c r="F63" s="11">
        <v>30</v>
      </c>
      <c r="G63" s="11">
        <v>60</v>
      </c>
      <c r="H63" s="11"/>
      <c r="I63" s="21"/>
      <c r="J63" s="21"/>
      <c r="K63" s="11">
        <v>30</v>
      </c>
      <c r="L63" s="11">
        <v>370</v>
      </c>
      <c r="M63" s="11"/>
      <c r="N63" s="11"/>
      <c r="O63" s="11"/>
      <c r="P63" s="18"/>
      <c r="Q63" s="11"/>
      <c r="R63" s="18"/>
      <c r="S63" s="3"/>
      <c r="T63" s="3"/>
      <c r="U63" s="3"/>
      <c r="V63" s="3"/>
      <c r="W63" s="3"/>
      <c r="X63" s="3">
        <f>SUM(D63:R63)</f>
        <v>490</v>
      </c>
      <c r="Y63" s="3"/>
      <c r="Z63" s="3"/>
    </row>
    <row r="64" spans="2:26" ht="14.5" x14ac:dyDescent="0.35">
      <c r="B64" s="43"/>
      <c r="C64" s="3" t="s">
        <v>24</v>
      </c>
      <c r="D64" s="22"/>
      <c r="E64" s="11"/>
      <c r="F64" s="11">
        <v>25</v>
      </c>
      <c r="G64" s="11">
        <v>12</v>
      </c>
      <c r="H64" s="11"/>
      <c r="I64" s="21"/>
      <c r="J64" s="21"/>
      <c r="K64" s="11">
        <v>15</v>
      </c>
      <c r="L64" s="11">
        <v>298</v>
      </c>
      <c r="M64" s="11"/>
      <c r="N64" s="11"/>
      <c r="O64" s="11"/>
      <c r="P64" s="18"/>
      <c r="Q64" s="11"/>
      <c r="R64" s="18"/>
      <c r="S64" s="3"/>
      <c r="T64" s="3"/>
      <c r="U64" s="3"/>
      <c r="V64" s="3"/>
      <c r="W64" s="3"/>
      <c r="X64" s="3"/>
      <c r="Y64" s="3">
        <f>SUM(D64:R64)</f>
        <v>350</v>
      </c>
      <c r="Z64" s="3"/>
    </row>
    <row r="65" spans="2:26" ht="14.5" x14ac:dyDescent="0.35">
      <c r="B65" s="44"/>
      <c r="C65" s="3" t="s">
        <v>31</v>
      </c>
      <c r="D65" s="22"/>
      <c r="E65" s="11"/>
      <c r="F65" s="11">
        <v>90</v>
      </c>
      <c r="G65" s="11">
        <v>175</v>
      </c>
      <c r="H65" s="11"/>
      <c r="I65" s="21"/>
      <c r="J65" s="21"/>
      <c r="K65" s="11">
        <v>80</v>
      </c>
      <c r="L65" s="11">
        <v>460</v>
      </c>
      <c r="M65" s="11"/>
      <c r="N65" s="11"/>
      <c r="O65" s="11"/>
      <c r="P65" s="18"/>
      <c r="Q65" s="11"/>
      <c r="R65" s="18"/>
      <c r="S65" s="3"/>
      <c r="T65" s="3"/>
      <c r="U65" s="3"/>
      <c r="V65" s="3"/>
      <c r="W65" s="3"/>
      <c r="X65" s="3"/>
      <c r="Y65" s="3"/>
      <c r="Z65" s="3">
        <f>SUM(D65:R65)</f>
        <v>805</v>
      </c>
    </row>
    <row r="66" spans="2:26" ht="14.5" x14ac:dyDescent="0.35">
      <c r="B66" s="53" t="s">
        <v>73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7">
        <f>SUM(S67:S82)</f>
        <v>1132</v>
      </c>
      <c r="T66" s="7">
        <f>SUM(T67:T82)</f>
        <v>2232</v>
      </c>
      <c r="U66" s="7">
        <f>SUM(U67:U82)</f>
        <v>2326</v>
      </c>
      <c r="V66" s="7">
        <f t="shared" ref="V66:Y66" si="2">SUM(V67:V82)</f>
        <v>2636</v>
      </c>
      <c r="W66" s="7">
        <f t="shared" si="2"/>
        <v>3803</v>
      </c>
      <c r="X66" s="7">
        <f t="shared" si="2"/>
        <v>1950</v>
      </c>
      <c r="Y66" s="7">
        <f t="shared" si="2"/>
        <v>2812</v>
      </c>
      <c r="Z66" s="7">
        <f>SUM(Z67:Z82)</f>
        <v>8120</v>
      </c>
    </row>
    <row r="67" spans="2:26" ht="14.5" x14ac:dyDescent="0.35">
      <c r="B67" s="42" t="s">
        <v>74</v>
      </c>
      <c r="C67" s="4" t="s">
        <v>29</v>
      </c>
      <c r="D67" s="15"/>
      <c r="E67" s="15">
        <v>78</v>
      </c>
      <c r="F67" s="15">
        <v>165</v>
      </c>
      <c r="G67" s="15">
        <v>0</v>
      </c>
      <c r="H67" s="15">
        <v>434</v>
      </c>
      <c r="I67" s="13">
        <v>0</v>
      </c>
      <c r="J67" s="13">
        <v>0</v>
      </c>
      <c r="K67" s="24" t="s">
        <v>30</v>
      </c>
      <c r="L67" s="15">
        <v>156</v>
      </c>
      <c r="M67" s="15"/>
      <c r="N67" s="15">
        <v>0</v>
      </c>
      <c r="O67" s="15">
        <v>0</v>
      </c>
      <c r="P67" s="15">
        <v>0</v>
      </c>
      <c r="Q67" s="15">
        <v>0</v>
      </c>
      <c r="R67" s="24" t="s">
        <v>30</v>
      </c>
      <c r="S67" s="3">
        <f>SUM(D67:R67)</f>
        <v>833</v>
      </c>
      <c r="T67" s="3"/>
      <c r="U67" s="3"/>
      <c r="V67" s="3"/>
      <c r="W67" s="3"/>
      <c r="X67" s="3"/>
      <c r="Y67" s="3"/>
      <c r="Z67" s="3"/>
    </row>
    <row r="68" spans="2:26" ht="24" x14ac:dyDescent="0.35">
      <c r="B68" s="43"/>
      <c r="C68" s="3" t="s">
        <v>19</v>
      </c>
      <c r="D68" s="22"/>
      <c r="E68" s="22">
        <v>140</v>
      </c>
      <c r="F68" s="15">
        <v>165</v>
      </c>
      <c r="G68" s="15">
        <v>20</v>
      </c>
      <c r="H68" s="15">
        <v>900</v>
      </c>
      <c r="I68" s="13">
        <v>30</v>
      </c>
      <c r="J68" s="13">
        <v>100</v>
      </c>
      <c r="K68" s="24" t="s">
        <v>30</v>
      </c>
      <c r="L68" s="15">
        <v>159</v>
      </c>
      <c r="M68" s="15"/>
      <c r="N68" s="15">
        <v>120</v>
      </c>
      <c r="O68" s="15">
        <v>110</v>
      </c>
      <c r="P68" s="15">
        <v>30</v>
      </c>
      <c r="Q68" s="15">
        <v>150</v>
      </c>
      <c r="R68" s="24" t="s">
        <v>30</v>
      </c>
      <c r="S68" s="3"/>
      <c r="T68" s="3">
        <f>SUM(D68:R68)</f>
        <v>1924</v>
      </c>
      <c r="U68" s="3"/>
      <c r="V68" s="3"/>
      <c r="W68" s="3"/>
      <c r="X68" s="3"/>
      <c r="Y68" s="3"/>
      <c r="Z68" s="3"/>
    </row>
    <row r="69" spans="2:26" ht="14.5" x14ac:dyDescent="0.35">
      <c r="B69" s="43"/>
      <c r="C69" s="3" t="s">
        <v>20</v>
      </c>
      <c r="D69" s="22"/>
      <c r="E69" s="22">
        <v>140</v>
      </c>
      <c r="F69" s="24" t="s">
        <v>30</v>
      </c>
      <c r="G69" s="15">
        <v>0</v>
      </c>
      <c r="H69" s="15">
        <v>837</v>
      </c>
      <c r="I69" s="13">
        <v>58</v>
      </c>
      <c r="J69" s="13">
        <v>118</v>
      </c>
      <c r="K69" s="24" t="s">
        <v>30</v>
      </c>
      <c r="L69" s="15">
        <v>161</v>
      </c>
      <c r="M69" s="15"/>
      <c r="N69" s="15">
        <v>60</v>
      </c>
      <c r="O69" s="15">
        <v>110</v>
      </c>
      <c r="P69" s="15">
        <v>53</v>
      </c>
      <c r="Q69" s="15">
        <v>117</v>
      </c>
      <c r="R69" s="24" t="s">
        <v>30</v>
      </c>
      <c r="S69" s="3"/>
      <c r="T69" s="3"/>
      <c r="U69" s="3">
        <f>SUM(D69:R69)</f>
        <v>1654</v>
      </c>
      <c r="V69" s="3"/>
      <c r="W69" s="3"/>
      <c r="X69" s="3"/>
      <c r="Y69" s="3"/>
      <c r="Z69" s="3"/>
    </row>
    <row r="70" spans="2:26" ht="24" x14ac:dyDescent="0.35">
      <c r="B70" s="43"/>
      <c r="C70" s="3" t="s">
        <v>21</v>
      </c>
      <c r="D70" s="22"/>
      <c r="E70" s="22">
        <v>120</v>
      </c>
      <c r="F70" s="28">
        <v>200</v>
      </c>
      <c r="G70" s="15">
        <v>35</v>
      </c>
      <c r="H70" s="15">
        <v>300</v>
      </c>
      <c r="I70" s="13">
        <v>50</v>
      </c>
      <c r="J70" s="13">
        <v>80</v>
      </c>
      <c r="K70" s="15">
        <v>30</v>
      </c>
      <c r="L70" s="15">
        <v>186</v>
      </c>
      <c r="M70" s="15"/>
      <c r="N70" s="15">
        <v>120</v>
      </c>
      <c r="O70" s="15">
        <v>70</v>
      </c>
      <c r="P70" s="15">
        <v>96</v>
      </c>
      <c r="Q70" s="15">
        <v>150</v>
      </c>
      <c r="R70" s="15">
        <v>235</v>
      </c>
      <c r="S70" s="3"/>
      <c r="T70" s="3"/>
      <c r="U70" s="3"/>
      <c r="V70" s="3">
        <f>SUM(D70:R70)</f>
        <v>1672</v>
      </c>
      <c r="W70" s="3"/>
      <c r="X70" s="3"/>
      <c r="Y70" s="3"/>
      <c r="Z70" s="3"/>
    </row>
    <row r="71" spans="2:26" ht="14.5" x14ac:dyDescent="0.35">
      <c r="B71" s="43"/>
      <c r="C71" s="3" t="s">
        <v>22</v>
      </c>
      <c r="D71" s="22"/>
      <c r="E71" s="22">
        <v>242</v>
      </c>
      <c r="F71" s="28">
        <v>212</v>
      </c>
      <c r="G71" s="15">
        <v>29</v>
      </c>
      <c r="H71" s="15">
        <v>704</v>
      </c>
      <c r="I71" s="13">
        <v>263</v>
      </c>
      <c r="J71" s="13">
        <v>113</v>
      </c>
      <c r="K71" s="15">
        <v>30</v>
      </c>
      <c r="L71" s="15">
        <v>175</v>
      </c>
      <c r="M71" s="15"/>
      <c r="N71" s="15">
        <v>286</v>
      </c>
      <c r="O71" s="15">
        <v>70</v>
      </c>
      <c r="P71" s="15">
        <v>157</v>
      </c>
      <c r="Q71" s="15">
        <v>152</v>
      </c>
      <c r="R71" s="15">
        <v>146</v>
      </c>
      <c r="S71" s="3"/>
      <c r="T71" s="3"/>
      <c r="U71" s="3"/>
      <c r="V71" s="3"/>
      <c r="W71" s="3">
        <f>SUM(D71:R71)</f>
        <v>2579</v>
      </c>
      <c r="X71" s="3"/>
      <c r="Y71" s="3"/>
      <c r="Z71" s="3"/>
    </row>
    <row r="72" spans="2:26" ht="24" x14ac:dyDescent="0.35">
      <c r="B72" s="43"/>
      <c r="C72" s="3" t="s">
        <v>23</v>
      </c>
      <c r="D72" s="22"/>
      <c r="E72" s="22">
        <v>200</v>
      </c>
      <c r="F72" s="28">
        <v>150</v>
      </c>
      <c r="G72" s="15">
        <v>50</v>
      </c>
      <c r="H72" s="15">
        <v>300</v>
      </c>
      <c r="I72" s="13">
        <v>50</v>
      </c>
      <c r="J72" s="13">
        <v>40</v>
      </c>
      <c r="K72" s="15">
        <v>40</v>
      </c>
      <c r="L72" s="15">
        <v>98</v>
      </c>
      <c r="M72" s="15"/>
      <c r="N72" s="15">
        <v>90</v>
      </c>
      <c r="O72" s="15">
        <v>70</v>
      </c>
      <c r="P72" s="15">
        <v>76</v>
      </c>
      <c r="Q72" s="15">
        <v>150</v>
      </c>
      <c r="R72" s="15">
        <v>11</v>
      </c>
      <c r="S72" s="3"/>
      <c r="T72" s="3"/>
      <c r="U72" s="3"/>
      <c r="V72" s="3"/>
      <c r="W72" s="3"/>
      <c r="X72" s="3">
        <f>SUM(D72:R72)</f>
        <v>1325</v>
      </c>
      <c r="Y72" s="3"/>
      <c r="Z72" s="3"/>
    </row>
    <row r="73" spans="2:26" ht="14.5" x14ac:dyDescent="0.35">
      <c r="B73" s="43"/>
      <c r="C73" s="3" t="s">
        <v>24</v>
      </c>
      <c r="D73" s="22"/>
      <c r="E73" s="22">
        <v>160</v>
      </c>
      <c r="F73" s="28">
        <v>106</v>
      </c>
      <c r="G73" s="15">
        <v>12</v>
      </c>
      <c r="H73" s="15">
        <v>778</v>
      </c>
      <c r="I73" s="13">
        <v>246</v>
      </c>
      <c r="J73" s="13">
        <v>80</v>
      </c>
      <c r="K73" s="15">
        <v>40</v>
      </c>
      <c r="L73" s="15">
        <v>93</v>
      </c>
      <c r="M73" s="15"/>
      <c r="N73" s="15">
        <v>375</v>
      </c>
      <c r="O73" s="15">
        <v>51</v>
      </c>
      <c r="P73" s="15">
        <v>174</v>
      </c>
      <c r="Q73" s="15">
        <v>298</v>
      </c>
      <c r="R73" s="15">
        <v>114</v>
      </c>
      <c r="S73" s="3"/>
      <c r="T73" s="3"/>
      <c r="U73" s="3"/>
      <c r="V73" s="3"/>
      <c r="W73" s="3"/>
      <c r="X73" s="3"/>
      <c r="Y73" s="3">
        <f>SUM(D73:R73)</f>
        <v>2527</v>
      </c>
      <c r="Z73" s="3"/>
    </row>
    <row r="74" spans="2:26" ht="14.5" x14ac:dyDescent="0.35">
      <c r="B74" s="44"/>
      <c r="C74" s="3" t="s">
        <v>31</v>
      </c>
      <c r="D74" s="22"/>
      <c r="E74" s="22"/>
      <c r="F74" s="15">
        <v>940</v>
      </c>
      <c r="G74" s="15">
        <v>160</v>
      </c>
      <c r="H74" s="15">
        <v>1800</v>
      </c>
      <c r="I74" s="13">
        <v>230</v>
      </c>
      <c r="J74" s="13">
        <v>420</v>
      </c>
      <c r="K74" s="15"/>
      <c r="L74" s="15">
        <v>801</v>
      </c>
      <c r="M74" s="15"/>
      <c r="N74" s="15">
        <v>310</v>
      </c>
      <c r="O74" s="15">
        <v>280</v>
      </c>
      <c r="P74" s="15">
        <v>274</v>
      </c>
      <c r="Q74" s="15">
        <v>600</v>
      </c>
      <c r="R74" s="15"/>
      <c r="S74" s="3"/>
      <c r="T74" s="3"/>
      <c r="U74" s="3"/>
      <c r="V74" s="3"/>
      <c r="W74" s="3"/>
      <c r="X74" s="3"/>
      <c r="Y74" s="3"/>
      <c r="Z74" s="3">
        <f>SUM(D74:R74)</f>
        <v>5815</v>
      </c>
    </row>
    <row r="75" spans="2:26" ht="14.5" x14ac:dyDescent="0.35">
      <c r="B75" s="42" t="s">
        <v>75</v>
      </c>
      <c r="C75" s="3" t="s">
        <v>29</v>
      </c>
      <c r="D75" s="26">
        <v>0</v>
      </c>
      <c r="E75" s="22"/>
      <c r="F75" s="15">
        <v>0</v>
      </c>
      <c r="G75" s="15">
        <v>0</v>
      </c>
      <c r="H75" s="15"/>
      <c r="I75" s="13"/>
      <c r="J75" s="13"/>
      <c r="K75" s="15">
        <v>0</v>
      </c>
      <c r="L75" s="15">
        <v>299</v>
      </c>
      <c r="M75" s="29">
        <v>0</v>
      </c>
      <c r="N75" s="15"/>
      <c r="O75" s="15"/>
      <c r="P75" s="15"/>
      <c r="Q75" s="15"/>
      <c r="R75" s="15"/>
      <c r="S75" s="3">
        <f>SUM(D75:R75)</f>
        <v>299</v>
      </c>
      <c r="T75" s="3"/>
      <c r="U75" s="3"/>
      <c r="V75" s="3"/>
      <c r="W75" s="3"/>
      <c r="X75" s="3"/>
      <c r="Y75" s="3"/>
      <c r="Z75" s="3"/>
    </row>
    <row r="76" spans="2:26" ht="24" x14ac:dyDescent="0.35">
      <c r="B76" s="43"/>
      <c r="C76" s="3" t="s">
        <v>19</v>
      </c>
      <c r="D76" s="26">
        <v>0</v>
      </c>
      <c r="E76" s="22"/>
      <c r="F76" s="15">
        <v>0</v>
      </c>
      <c r="G76" s="15">
        <v>20</v>
      </c>
      <c r="H76" s="15"/>
      <c r="I76" s="13"/>
      <c r="J76" s="13"/>
      <c r="K76" s="15">
        <v>0</v>
      </c>
      <c r="L76" s="15">
        <v>288</v>
      </c>
      <c r="M76" s="24" t="s">
        <v>30</v>
      </c>
      <c r="N76" s="15"/>
      <c r="O76" s="15"/>
      <c r="P76" s="15"/>
      <c r="Q76" s="15"/>
      <c r="R76" s="15"/>
      <c r="S76" s="3"/>
      <c r="T76" s="3">
        <f>SUM(D76:R76)</f>
        <v>308</v>
      </c>
      <c r="U76" s="3"/>
      <c r="V76" s="3"/>
      <c r="W76" s="3"/>
      <c r="X76" s="3"/>
      <c r="Y76" s="3"/>
      <c r="Z76" s="3"/>
    </row>
    <row r="77" spans="2:26" ht="14.5" x14ac:dyDescent="0.35">
      <c r="B77" s="43"/>
      <c r="C77" s="3" t="s">
        <v>20</v>
      </c>
      <c r="D77" s="26">
        <v>0</v>
      </c>
      <c r="E77" s="22"/>
      <c r="F77" s="15">
        <v>0</v>
      </c>
      <c r="G77" s="15">
        <v>37</v>
      </c>
      <c r="H77" s="15"/>
      <c r="I77" s="13"/>
      <c r="J77" s="13"/>
      <c r="K77" s="15">
        <v>0</v>
      </c>
      <c r="L77" s="15">
        <v>635</v>
      </c>
      <c r="M77" s="24" t="s">
        <v>30</v>
      </c>
      <c r="N77" s="15"/>
      <c r="O77" s="15"/>
      <c r="P77" s="15"/>
      <c r="Q77" s="15"/>
      <c r="R77" s="15"/>
      <c r="S77" s="3"/>
      <c r="T77" s="3"/>
      <c r="U77" s="3">
        <f>SUM(D77:R77)</f>
        <v>672</v>
      </c>
      <c r="V77" s="3"/>
      <c r="W77" s="3"/>
      <c r="X77" s="3"/>
      <c r="Y77" s="3"/>
      <c r="Z77" s="3"/>
    </row>
    <row r="78" spans="2:26" ht="24" x14ac:dyDescent="0.35">
      <c r="B78" s="43"/>
      <c r="C78" s="3" t="s">
        <v>21</v>
      </c>
      <c r="D78" s="23" t="s">
        <v>30</v>
      </c>
      <c r="E78" s="22"/>
      <c r="F78" s="15">
        <v>50</v>
      </c>
      <c r="G78" s="15">
        <v>35</v>
      </c>
      <c r="H78" s="15"/>
      <c r="I78" s="13"/>
      <c r="J78" s="13"/>
      <c r="K78" s="15">
        <v>30</v>
      </c>
      <c r="L78" s="15">
        <v>849</v>
      </c>
      <c r="M78" s="24" t="s">
        <v>30</v>
      </c>
      <c r="N78" s="15"/>
      <c r="O78" s="15"/>
      <c r="P78" s="15"/>
      <c r="Q78" s="15"/>
      <c r="R78" s="15"/>
      <c r="S78" s="3"/>
      <c r="T78" s="3"/>
      <c r="U78" s="3"/>
      <c r="V78" s="3">
        <f>SUM(D78:R78)</f>
        <v>964</v>
      </c>
      <c r="W78" s="3"/>
      <c r="X78" s="3"/>
      <c r="Y78" s="3"/>
      <c r="Z78" s="3"/>
    </row>
    <row r="79" spans="2:26" ht="14.5" x14ac:dyDescent="0.35">
      <c r="B79" s="43"/>
      <c r="C79" s="3" t="s">
        <v>22</v>
      </c>
      <c r="D79" s="23" t="s">
        <v>30</v>
      </c>
      <c r="E79" s="22"/>
      <c r="F79" s="15">
        <v>0</v>
      </c>
      <c r="G79" s="15">
        <v>100</v>
      </c>
      <c r="H79" s="15"/>
      <c r="I79" s="13"/>
      <c r="J79" s="13"/>
      <c r="K79" s="15">
        <v>43</v>
      </c>
      <c r="L79" s="15">
        <v>1081</v>
      </c>
      <c r="M79" s="24" t="s">
        <v>30</v>
      </c>
      <c r="N79" s="15"/>
      <c r="O79" s="15"/>
      <c r="P79" s="15"/>
      <c r="Q79" s="15"/>
      <c r="R79" s="15"/>
      <c r="S79" s="3"/>
      <c r="T79" s="3"/>
      <c r="U79" s="3"/>
      <c r="V79" s="3"/>
      <c r="W79" s="3">
        <f>SUM(D79:R79)</f>
        <v>1224</v>
      </c>
      <c r="X79" s="3"/>
      <c r="Y79" s="3"/>
      <c r="Z79" s="3"/>
    </row>
    <row r="80" spans="2:26" ht="24" x14ac:dyDescent="0.35">
      <c r="B80" s="43"/>
      <c r="C80" s="3" t="s">
        <v>23</v>
      </c>
      <c r="D80" s="23" t="s">
        <v>30</v>
      </c>
      <c r="E80" s="22"/>
      <c r="F80" s="15">
        <v>70</v>
      </c>
      <c r="G80" s="15">
        <v>60</v>
      </c>
      <c r="H80" s="15"/>
      <c r="I80" s="13"/>
      <c r="J80" s="13"/>
      <c r="K80" s="15">
        <v>30</v>
      </c>
      <c r="L80" s="15">
        <v>440</v>
      </c>
      <c r="M80" s="15">
        <v>25</v>
      </c>
      <c r="N80" s="15"/>
      <c r="O80" s="15"/>
      <c r="P80" s="15"/>
      <c r="Q80" s="15"/>
      <c r="R80" s="15"/>
      <c r="S80" s="3"/>
      <c r="T80" s="3"/>
      <c r="U80" s="3"/>
      <c r="V80" s="3"/>
      <c r="W80" s="3"/>
      <c r="X80" s="3">
        <f>SUM(D80:R80)</f>
        <v>625</v>
      </c>
      <c r="Y80" s="3"/>
      <c r="Z80" s="3"/>
    </row>
    <row r="81" spans="2:26" ht="14.5" x14ac:dyDescent="0.35">
      <c r="B81" s="43"/>
      <c r="C81" s="3" t="s">
        <v>24</v>
      </c>
      <c r="D81" s="23" t="s">
        <v>30</v>
      </c>
      <c r="E81" s="22"/>
      <c r="F81" s="15">
        <v>81</v>
      </c>
      <c r="G81" s="15">
        <v>0</v>
      </c>
      <c r="H81" s="15"/>
      <c r="I81" s="13"/>
      <c r="J81" s="13"/>
      <c r="K81" s="15">
        <v>15</v>
      </c>
      <c r="L81" s="15">
        <v>165</v>
      </c>
      <c r="M81" s="15">
        <v>24</v>
      </c>
      <c r="N81" s="15"/>
      <c r="O81" s="15"/>
      <c r="P81" s="15"/>
      <c r="Q81" s="15"/>
      <c r="R81" s="15"/>
      <c r="S81" s="3"/>
      <c r="T81" s="3"/>
      <c r="U81" s="3"/>
      <c r="V81" s="3"/>
      <c r="W81" s="3"/>
      <c r="X81" s="3"/>
      <c r="Y81" s="3">
        <f>SUM(D81:R81)</f>
        <v>285</v>
      </c>
      <c r="Z81" s="3"/>
    </row>
    <row r="82" spans="2:26" ht="14.5" x14ac:dyDescent="0.35">
      <c r="B82" s="44"/>
      <c r="C82" s="3" t="s">
        <v>31</v>
      </c>
      <c r="D82" s="22">
        <v>275</v>
      </c>
      <c r="E82" s="22"/>
      <c r="F82" s="15">
        <v>210</v>
      </c>
      <c r="G82" s="15">
        <v>160</v>
      </c>
      <c r="H82" s="15"/>
      <c r="I82" s="13"/>
      <c r="J82" s="13"/>
      <c r="K82" s="15">
        <v>110</v>
      </c>
      <c r="L82" s="15">
        <v>1550</v>
      </c>
      <c r="M82" s="15"/>
      <c r="N82" s="15"/>
      <c r="O82" s="15"/>
      <c r="P82" s="15"/>
      <c r="Q82" s="15"/>
      <c r="R82" s="15"/>
      <c r="S82" s="3"/>
      <c r="T82" s="3"/>
      <c r="U82" s="3"/>
      <c r="V82" s="3"/>
      <c r="W82" s="3"/>
      <c r="X82" s="3"/>
      <c r="Y82" s="3"/>
      <c r="Z82" s="3">
        <f>SUM(D82:R82)</f>
        <v>2305</v>
      </c>
    </row>
    <row r="83" spans="2:26" ht="14.5" x14ac:dyDescent="0.35">
      <c r="B83" s="68" t="s">
        <v>76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7">
        <f>SUM(S84:S91)</f>
        <v>12</v>
      </c>
      <c r="T83" s="7">
        <f>SUM(T84:T91)</f>
        <v>19</v>
      </c>
      <c r="U83" s="7">
        <f>SUM(U84:U91)</f>
        <v>20</v>
      </c>
      <c r="V83" s="7">
        <f>SUM(V84:V91)</f>
        <v>27</v>
      </c>
      <c r="W83" s="7">
        <f>SUM(W84:W91)</f>
        <v>18</v>
      </c>
      <c r="X83" s="7">
        <f t="shared" ref="X83:Y83" si="3">SUM(X84:X91)</f>
        <v>34</v>
      </c>
      <c r="Y83" s="7">
        <f t="shared" si="3"/>
        <v>23</v>
      </c>
      <c r="Z83" s="7">
        <f>SUM(Z84:Z91)</f>
        <v>78</v>
      </c>
    </row>
    <row r="84" spans="2:26" ht="14.5" x14ac:dyDescent="0.35">
      <c r="B84" s="42" t="s">
        <v>77</v>
      </c>
      <c r="C84" s="3" t="s">
        <v>29</v>
      </c>
      <c r="D84" s="26">
        <v>6</v>
      </c>
      <c r="E84" s="26"/>
      <c r="F84" s="24" t="s">
        <v>30</v>
      </c>
      <c r="G84" s="29">
        <v>0</v>
      </c>
      <c r="H84" s="29">
        <v>0</v>
      </c>
      <c r="I84" s="29">
        <v>2</v>
      </c>
      <c r="J84" s="29"/>
      <c r="K84" s="29"/>
      <c r="L84" s="29"/>
      <c r="M84" s="29"/>
      <c r="N84" s="30">
        <v>0</v>
      </c>
      <c r="O84" s="30">
        <v>3</v>
      </c>
      <c r="P84" s="31" t="s">
        <v>30</v>
      </c>
      <c r="Q84" s="15">
        <v>0</v>
      </c>
      <c r="R84" s="19">
        <v>1</v>
      </c>
      <c r="S84" s="3">
        <f>SUM(D84:R84)</f>
        <v>12</v>
      </c>
      <c r="T84" s="3"/>
      <c r="U84" s="3"/>
      <c r="V84" s="3"/>
      <c r="W84" s="3"/>
      <c r="X84" s="3"/>
      <c r="Y84" s="3"/>
      <c r="Z84" s="3"/>
    </row>
    <row r="85" spans="2:26" ht="24" x14ac:dyDescent="0.35">
      <c r="B85" s="43"/>
      <c r="C85" s="3" t="s">
        <v>19</v>
      </c>
      <c r="D85" s="26">
        <v>8</v>
      </c>
      <c r="E85" s="26"/>
      <c r="F85" s="24" t="s">
        <v>30</v>
      </c>
      <c r="G85" s="29">
        <v>0</v>
      </c>
      <c r="H85" s="29">
        <v>0</v>
      </c>
      <c r="I85" s="29">
        <v>3</v>
      </c>
      <c r="J85" s="29"/>
      <c r="K85" s="29"/>
      <c r="L85" s="29"/>
      <c r="M85" s="29"/>
      <c r="N85" s="30">
        <v>0</v>
      </c>
      <c r="O85" s="30">
        <v>3</v>
      </c>
      <c r="P85" s="31" t="s">
        <v>30</v>
      </c>
      <c r="Q85" s="15">
        <v>4</v>
      </c>
      <c r="R85" s="19">
        <v>1</v>
      </c>
      <c r="S85" s="3"/>
      <c r="T85" s="3">
        <f>SUM(D85:R85)</f>
        <v>19</v>
      </c>
      <c r="U85" s="3"/>
      <c r="V85" s="3"/>
      <c r="W85" s="3"/>
      <c r="X85" s="3"/>
      <c r="Y85" s="3"/>
      <c r="Z85" s="3"/>
    </row>
    <row r="86" spans="2:26" ht="14.5" x14ac:dyDescent="0.35">
      <c r="B86" s="43"/>
      <c r="C86" s="3" t="s">
        <v>20</v>
      </c>
      <c r="D86" s="26">
        <v>3</v>
      </c>
      <c r="E86" s="26"/>
      <c r="F86" s="24" t="s">
        <v>30</v>
      </c>
      <c r="G86" s="29">
        <v>0</v>
      </c>
      <c r="H86" s="29">
        <v>1</v>
      </c>
      <c r="I86" s="29">
        <v>3</v>
      </c>
      <c r="J86" s="29"/>
      <c r="K86" s="29"/>
      <c r="L86" s="29"/>
      <c r="M86" s="29"/>
      <c r="N86" s="30">
        <v>6</v>
      </c>
      <c r="O86" s="30">
        <v>3</v>
      </c>
      <c r="P86" s="31" t="s">
        <v>30</v>
      </c>
      <c r="Q86" s="15">
        <v>2</v>
      </c>
      <c r="R86" s="19">
        <v>2</v>
      </c>
      <c r="S86" s="3"/>
      <c r="T86" s="3"/>
      <c r="U86" s="3">
        <f>SUM(D86:R86)</f>
        <v>20</v>
      </c>
      <c r="V86" s="3"/>
      <c r="W86" s="3"/>
      <c r="X86" s="3"/>
      <c r="Y86" s="3"/>
      <c r="Z86" s="3"/>
    </row>
    <row r="87" spans="2:26" ht="24" x14ac:dyDescent="0.35">
      <c r="B87" s="43"/>
      <c r="C87" s="3" t="s">
        <v>21</v>
      </c>
      <c r="D87" s="26">
        <v>3</v>
      </c>
      <c r="E87" s="26"/>
      <c r="F87" s="29">
        <v>1</v>
      </c>
      <c r="G87" s="29">
        <v>1</v>
      </c>
      <c r="H87" s="29">
        <v>1</v>
      </c>
      <c r="I87" s="29">
        <v>1</v>
      </c>
      <c r="J87" s="29"/>
      <c r="K87" s="29"/>
      <c r="L87" s="29"/>
      <c r="M87" s="29"/>
      <c r="N87" s="30">
        <v>1</v>
      </c>
      <c r="O87" s="30">
        <v>0</v>
      </c>
      <c r="P87" s="30">
        <v>0</v>
      </c>
      <c r="Q87" s="15">
        <v>17</v>
      </c>
      <c r="R87" s="19">
        <v>2</v>
      </c>
      <c r="S87" s="3"/>
      <c r="T87" s="3"/>
      <c r="U87" s="3"/>
      <c r="V87" s="3">
        <f>SUM(D87:R87)</f>
        <v>27</v>
      </c>
      <c r="W87" s="3"/>
      <c r="X87" s="3"/>
      <c r="Y87" s="3"/>
      <c r="Z87" s="3"/>
    </row>
    <row r="88" spans="2:26" ht="14.5" x14ac:dyDescent="0.35">
      <c r="B88" s="43"/>
      <c r="C88" s="3" t="s">
        <v>22</v>
      </c>
      <c r="D88" s="26">
        <v>3</v>
      </c>
      <c r="E88" s="26"/>
      <c r="F88" s="29">
        <v>5</v>
      </c>
      <c r="G88" s="29">
        <v>0</v>
      </c>
      <c r="H88" s="29">
        <v>0</v>
      </c>
      <c r="I88" s="29">
        <v>4</v>
      </c>
      <c r="J88" s="29"/>
      <c r="K88" s="29"/>
      <c r="L88" s="29"/>
      <c r="M88" s="29"/>
      <c r="N88" s="30">
        <v>1</v>
      </c>
      <c r="O88" s="30">
        <v>0</v>
      </c>
      <c r="P88" s="30">
        <v>0</v>
      </c>
      <c r="Q88" s="15">
        <v>4</v>
      </c>
      <c r="R88" s="19">
        <v>1</v>
      </c>
      <c r="S88" s="3"/>
      <c r="T88" s="3"/>
      <c r="U88" s="3"/>
      <c r="V88" s="3"/>
      <c r="W88" s="3">
        <f>SUM(D88:R88)</f>
        <v>18</v>
      </c>
      <c r="X88" s="3"/>
      <c r="Y88" s="3"/>
      <c r="Z88" s="3"/>
    </row>
    <row r="89" spans="2:26" ht="24" x14ac:dyDescent="0.35">
      <c r="B89" s="43"/>
      <c r="C89" s="3" t="s">
        <v>23</v>
      </c>
      <c r="D89" s="26">
        <v>5</v>
      </c>
      <c r="E89" s="26"/>
      <c r="F89" s="29">
        <v>1</v>
      </c>
      <c r="G89" s="29">
        <v>0</v>
      </c>
      <c r="H89" s="29">
        <v>1</v>
      </c>
      <c r="I89" s="29">
        <v>1</v>
      </c>
      <c r="J89" s="29"/>
      <c r="K89" s="29"/>
      <c r="L89" s="29"/>
      <c r="M89" s="29"/>
      <c r="N89" s="30">
        <v>3</v>
      </c>
      <c r="O89" s="30">
        <v>3</v>
      </c>
      <c r="P89" s="30">
        <v>3</v>
      </c>
      <c r="Q89" s="15">
        <v>15</v>
      </c>
      <c r="R89" s="19">
        <v>2</v>
      </c>
      <c r="S89" s="3"/>
      <c r="T89" s="3"/>
      <c r="U89" s="3"/>
      <c r="V89" s="3"/>
      <c r="W89" s="3"/>
      <c r="X89" s="3">
        <f>SUM(D89:R89)</f>
        <v>34</v>
      </c>
      <c r="Y89" s="3"/>
      <c r="Z89" s="3"/>
    </row>
    <row r="90" spans="2:26" ht="14.5" x14ac:dyDescent="0.35">
      <c r="B90" s="43"/>
      <c r="C90" s="3" t="s">
        <v>24</v>
      </c>
      <c r="D90" s="26">
        <v>4</v>
      </c>
      <c r="E90" s="26"/>
      <c r="F90" s="29">
        <v>2</v>
      </c>
      <c r="G90" s="29">
        <v>0</v>
      </c>
      <c r="H90" s="29">
        <v>2</v>
      </c>
      <c r="I90" s="29">
        <v>1</v>
      </c>
      <c r="J90" s="29"/>
      <c r="K90" s="29"/>
      <c r="L90" s="29"/>
      <c r="M90" s="29"/>
      <c r="N90" s="30">
        <v>3</v>
      </c>
      <c r="O90" s="30">
        <v>3</v>
      </c>
      <c r="P90" s="30">
        <v>3</v>
      </c>
      <c r="Q90" s="15">
        <v>3</v>
      </c>
      <c r="R90" s="19">
        <v>2</v>
      </c>
      <c r="S90" s="3"/>
      <c r="T90" s="3"/>
      <c r="U90" s="3"/>
      <c r="V90" s="3"/>
      <c r="W90" s="3"/>
      <c r="X90" s="3"/>
      <c r="Y90" s="3">
        <f>SUM(D90:R90)</f>
        <v>23</v>
      </c>
      <c r="Z90" s="3"/>
    </row>
    <row r="91" spans="2:26" ht="14.5" x14ac:dyDescent="0.35">
      <c r="B91" s="44"/>
      <c r="C91" s="3" t="s">
        <v>31</v>
      </c>
      <c r="D91" s="26">
        <v>31</v>
      </c>
      <c r="E91" s="26"/>
      <c r="F91" s="24" t="s">
        <v>30</v>
      </c>
      <c r="G91" s="29">
        <v>4</v>
      </c>
      <c r="H91" s="29">
        <v>3</v>
      </c>
      <c r="I91" s="29">
        <v>6</v>
      </c>
      <c r="J91" s="29"/>
      <c r="K91" s="29"/>
      <c r="L91" s="29"/>
      <c r="M91" s="29"/>
      <c r="N91" s="30">
        <v>12</v>
      </c>
      <c r="O91" s="30">
        <v>9</v>
      </c>
      <c r="P91" s="30"/>
      <c r="Q91" s="15">
        <v>8</v>
      </c>
      <c r="R91" s="19">
        <v>5</v>
      </c>
      <c r="S91" s="3"/>
      <c r="T91" s="3"/>
      <c r="U91" s="3"/>
      <c r="V91" s="3"/>
      <c r="W91" s="3"/>
      <c r="X91" s="3"/>
      <c r="Y91" s="3"/>
      <c r="Z91" s="3">
        <f>SUM(D91:R91)</f>
        <v>78</v>
      </c>
    </row>
    <row r="92" spans="2:26" ht="14.5" x14ac:dyDescent="0.35">
      <c r="B92" t="s">
        <v>78</v>
      </c>
    </row>
    <row r="93" spans="2:26" ht="14.5" x14ac:dyDescent="0.35">
      <c r="B93" t="s">
        <v>79</v>
      </c>
    </row>
  </sheetData>
  <mergeCells count="40">
    <mergeCell ref="B3:C6"/>
    <mergeCell ref="D3:D6"/>
    <mergeCell ref="B84:B91"/>
    <mergeCell ref="B83:R83"/>
    <mergeCell ref="B9:B16"/>
    <mergeCell ref="B17:B24"/>
    <mergeCell ref="B25:B32"/>
    <mergeCell ref="B33:B40"/>
    <mergeCell ref="B41:B48"/>
    <mergeCell ref="B49:B56"/>
    <mergeCell ref="B57:R57"/>
    <mergeCell ref="B58:B65"/>
    <mergeCell ref="B66:R66"/>
    <mergeCell ref="B67:B74"/>
    <mergeCell ref="B75:B82"/>
    <mergeCell ref="E3:E6"/>
    <mergeCell ref="Z3:Z6"/>
    <mergeCell ref="B7:R7"/>
    <mergeCell ref="B8:R8"/>
    <mergeCell ref="V3:V6"/>
    <mergeCell ref="W3:W6"/>
    <mergeCell ref="S3:S6"/>
    <mergeCell ref="T3:T6"/>
    <mergeCell ref="U3:U6"/>
    <mergeCell ref="K3:K6"/>
    <mergeCell ref="L3:L6"/>
    <mergeCell ref="Q3:Q6"/>
    <mergeCell ref="R3:R6"/>
    <mergeCell ref="H3:H6"/>
    <mergeCell ref="I3:I6"/>
    <mergeCell ref="J3:J6"/>
    <mergeCell ref="X3:X6"/>
    <mergeCell ref="F3:F6"/>
    <mergeCell ref="G3:G6"/>
    <mergeCell ref="Y3:Y6"/>
    <mergeCell ref="N2:P2"/>
    <mergeCell ref="N3:N6"/>
    <mergeCell ref="O3:O6"/>
    <mergeCell ref="P3:P6"/>
    <mergeCell ref="M3:M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3" ma:contentTypeDescription="Create a new document." ma:contentTypeScope="" ma:versionID="af1c085a52e8ceb7b758c119c33bc6fc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669f45410a1d561f0bfeafffba4cae7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CC385F-5A4D-4A19-9BAD-1537E21CD4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B57BAB-BBD7-48D5-AB21-272ABF989839}"/>
</file>

<file path=customXml/itemProps3.xml><?xml version="1.0" encoding="utf-8"?>
<ds:datastoreItem xmlns:ds="http://schemas.openxmlformats.org/officeDocument/2006/customXml" ds:itemID="{123976CB-B268-47A2-B8CB-8717B9529E91}">
  <ds:schemaRefs>
    <ds:schemaRef ds:uri="http://schemas.openxmlformats.org/package/2006/metadata/core-properties"/>
    <ds:schemaRef ds:uri="http://purl.org/dc/terms/"/>
    <ds:schemaRef ds:uri="71bbbc2d-6cad-4bae-a9b6-f7a9cc8f121c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2ce0ca84-8b2a-4181-bf67-340254fafee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Winters</dc:creator>
  <cp:keywords/>
  <dc:description/>
  <cp:lastModifiedBy>Jos Winters</cp:lastModifiedBy>
  <cp:revision/>
  <dcterms:created xsi:type="dcterms:W3CDTF">2022-03-15T10:20:16Z</dcterms:created>
  <dcterms:modified xsi:type="dcterms:W3CDTF">2025-04-15T11:15:36Z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MediaServiceImageTags">
    <vt:lpwstr/>
  </property>
  <property fmtid="{D5CDD505-2E9C-101B-9397-08002B2CF9AE}" pid="4" name="Order">
    <vt:r8>1052200</vt:r8>
  </property>
</Properties>
</file>