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C:\Users\j.winters\Desktop\"/>
    </mc:Choice>
  </mc:AlternateContent>
  <xr:revisionPtr revIDLastSave="0" documentId="13_ncr:1_{0044EF87-6EC1-4AA3-9099-0BA6C0751516}" xr6:coauthVersionLast="47" xr6:coauthVersionMax="47" xr10:uidLastSave="{00000000-0000-0000-0000-000000000000}"/>
  <bookViews>
    <workbookView xWindow="0" yWindow="0" windowWidth="9600" windowHeight="10200" xr2:uid="{00000000-000D-0000-FFFF-FFFF00000000}"/>
  </bookViews>
  <sheets>
    <sheet name="SCS" sheetId="1" r:id="rId1"/>
    <sheet name="SRL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70" i="2" l="1"/>
  <c r="V65" i="2" s="1"/>
  <c r="U69" i="2"/>
  <c r="U65" i="2"/>
  <c r="V63" i="2"/>
  <c r="U62" i="2"/>
  <c r="V50" i="2"/>
  <c r="V45" i="2" s="1"/>
  <c r="U49" i="2"/>
  <c r="U45" i="2" s="1"/>
  <c r="V57" i="2"/>
  <c r="U56" i="2"/>
  <c r="V43" i="2"/>
  <c r="U42" i="2"/>
  <c r="V37" i="2"/>
  <c r="U36" i="2"/>
  <c r="V31" i="2"/>
  <c r="U30" i="2"/>
  <c r="V25" i="2"/>
  <c r="U24" i="2"/>
  <c r="V19" i="2"/>
  <c r="U18" i="2"/>
  <c r="V13" i="2"/>
  <c r="U12" i="2"/>
  <c r="V134" i="1"/>
  <c r="U127" i="1"/>
  <c r="U119" i="1"/>
  <c r="V119" i="1"/>
  <c r="U112" i="1"/>
  <c r="U104" i="1" s="1"/>
  <c r="V112" i="1"/>
  <c r="U105" i="1"/>
  <c r="V105" i="1"/>
  <c r="U97" i="1"/>
  <c r="V146" i="1"/>
  <c r="V141" i="1" s="1"/>
  <c r="U145" i="1"/>
  <c r="U141" i="1" s="1"/>
  <c r="V139" i="1"/>
  <c r="U138" i="1"/>
  <c r="U134" i="1" s="1"/>
  <c r="V132" i="1"/>
  <c r="V127" i="1" s="1"/>
  <c r="U131" i="1"/>
  <c r="V124" i="1"/>
  <c r="U123" i="1"/>
  <c r="V117" i="1"/>
  <c r="U116" i="1"/>
  <c r="V110" i="1"/>
  <c r="U109" i="1"/>
  <c r="V102" i="1"/>
  <c r="V97" i="1" s="1"/>
  <c r="U101" i="1"/>
  <c r="V95" i="1"/>
  <c r="U94" i="1"/>
  <c r="V89" i="1"/>
  <c r="U88" i="1"/>
  <c r="V83" i="1"/>
  <c r="U82" i="1"/>
  <c r="V69" i="1"/>
  <c r="U68" i="1"/>
  <c r="V63" i="1"/>
  <c r="V52" i="1" s="1"/>
  <c r="U62" i="1"/>
  <c r="U52" i="1" s="1"/>
  <c r="V57" i="1"/>
  <c r="U56" i="1"/>
  <c r="V50" i="1"/>
  <c r="U49" i="1"/>
  <c r="V44" i="1"/>
  <c r="U43" i="1"/>
  <c r="V38" i="1"/>
  <c r="U37" i="1"/>
  <c r="V32" i="1"/>
  <c r="U31" i="1"/>
  <c r="V26" i="1"/>
  <c r="U25" i="1"/>
  <c r="V20" i="1"/>
  <c r="U19" i="1"/>
  <c r="V12" i="1"/>
  <c r="V7" i="1" s="1"/>
  <c r="V6" i="1" s="1"/>
  <c r="U11" i="1"/>
  <c r="U7" i="1" s="1"/>
  <c r="U6" i="1" s="1"/>
  <c r="W71" i="2"/>
  <c r="T68" i="2"/>
  <c r="S67" i="2"/>
  <c r="R66" i="2"/>
  <c r="W64" i="2"/>
  <c r="T61" i="2"/>
  <c r="S60" i="2"/>
  <c r="R59" i="2"/>
  <c r="W58" i="2"/>
  <c r="T55" i="2"/>
  <c r="S54" i="2"/>
  <c r="R53" i="2"/>
  <c r="W51" i="2"/>
  <c r="W45" i="2" s="1"/>
  <c r="T48" i="2"/>
  <c r="T45" i="2" s="1"/>
  <c r="S47" i="2"/>
  <c r="S45" i="2" s="1"/>
  <c r="R46" i="2"/>
  <c r="R45" i="2" s="1"/>
  <c r="W44" i="2"/>
  <c r="T41" i="2"/>
  <c r="S40" i="2"/>
  <c r="R39" i="2"/>
  <c r="W38" i="2"/>
  <c r="T35" i="2"/>
  <c r="S34" i="2"/>
  <c r="R33" i="2"/>
  <c r="W32" i="2"/>
  <c r="T29" i="2"/>
  <c r="S28" i="2"/>
  <c r="R27" i="2"/>
  <c r="W26" i="2"/>
  <c r="T23" i="2"/>
  <c r="S22" i="2"/>
  <c r="R21" i="2"/>
  <c r="W20" i="2"/>
  <c r="T17" i="2"/>
  <c r="S16" i="2"/>
  <c r="R15" i="2"/>
  <c r="W14" i="2"/>
  <c r="T11" i="2"/>
  <c r="S10" i="2"/>
  <c r="R9" i="2"/>
  <c r="W147" i="1"/>
  <c r="W141" i="1" s="1"/>
  <c r="T144" i="1"/>
  <c r="S143" i="1"/>
  <c r="S141" i="1" s="1"/>
  <c r="R142" i="1"/>
  <c r="R141" i="1" s="1"/>
  <c r="W140" i="1"/>
  <c r="W134" i="1" s="1"/>
  <c r="T137" i="1"/>
  <c r="S136" i="1"/>
  <c r="S134" i="1" s="1"/>
  <c r="R135" i="1"/>
  <c r="R134" i="1" s="1"/>
  <c r="W133" i="1"/>
  <c r="W127" i="1" s="1"/>
  <c r="T130" i="1"/>
  <c r="T127" i="1" s="1"/>
  <c r="S129" i="1"/>
  <c r="S127" i="1" s="1"/>
  <c r="R128" i="1"/>
  <c r="R127" i="1" s="1"/>
  <c r="W125" i="1"/>
  <c r="W119" i="1" s="1"/>
  <c r="T122" i="1"/>
  <c r="T119" i="1" s="1"/>
  <c r="S121" i="1"/>
  <c r="S119" i="1" s="1"/>
  <c r="R120" i="1"/>
  <c r="R119" i="1" s="1"/>
  <c r="W118" i="1"/>
  <c r="W112" i="1" s="1"/>
  <c r="T115" i="1"/>
  <c r="T112" i="1" s="1"/>
  <c r="S114" i="1"/>
  <c r="S112" i="1" s="1"/>
  <c r="R113" i="1"/>
  <c r="R112" i="1" s="1"/>
  <c r="W111" i="1"/>
  <c r="W105" i="1" s="1"/>
  <c r="T108" i="1"/>
  <c r="S107" i="1"/>
  <c r="S105" i="1" s="1"/>
  <c r="R106" i="1"/>
  <c r="R105" i="1" s="1"/>
  <c r="W103" i="1"/>
  <c r="W97" i="1" s="1"/>
  <c r="T100" i="1"/>
  <c r="T97" i="1" s="1"/>
  <c r="S99" i="1"/>
  <c r="S97" i="1" s="1"/>
  <c r="R98" i="1"/>
  <c r="R97" i="1" s="1"/>
  <c r="W96" i="1"/>
  <c r="T93" i="1"/>
  <c r="S92" i="1"/>
  <c r="R91" i="1"/>
  <c r="W90" i="1"/>
  <c r="T87" i="1"/>
  <c r="S86" i="1"/>
  <c r="R85" i="1"/>
  <c r="W84" i="1"/>
  <c r="T81" i="1"/>
  <c r="S80" i="1"/>
  <c r="R79" i="1"/>
  <c r="R78" i="1"/>
  <c r="R75" i="1"/>
  <c r="R74" i="1"/>
  <c r="R73" i="1"/>
  <c r="W70" i="1"/>
  <c r="T67" i="1"/>
  <c r="S66" i="1"/>
  <c r="R65" i="1"/>
  <c r="W64" i="1"/>
  <c r="T61" i="1"/>
  <c r="S60" i="1"/>
  <c r="R59" i="1"/>
  <c r="W58" i="1"/>
  <c r="T55" i="1"/>
  <c r="S54" i="1"/>
  <c r="R53" i="1"/>
  <c r="W51" i="1"/>
  <c r="T48" i="1"/>
  <c r="S47" i="1"/>
  <c r="R46" i="1"/>
  <c r="W45" i="1"/>
  <c r="T42" i="1"/>
  <c r="S41" i="1"/>
  <c r="R40" i="1"/>
  <c r="W39" i="1"/>
  <c r="T36" i="1"/>
  <c r="S35" i="1"/>
  <c r="R34" i="1"/>
  <c r="W33" i="1"/>
  <c r="T30" i="1"/>
  <c r="S29" i="1"/>
  <c r="R28" i="1"/>
  <c r="W27" i="1"/>
  <c r="T24" i="1"/>
  <c r="S23" i="1"/>
  <c r="R22" i="1"/>
  <c r="W21" i="1"/>
  <c r="T18" i="1"/>
  <c r="S17" i="1"/>
  <c r="R16" i="1"/>
  <c r="W13" i="1"/>
  <c r="W7" i="1" s="1"/>
  <c r="W6" i="1" s="1"/>
  <c r="T10" i="1"/>
  <c r="S9" i="1"/>
  <c r="S7" i="1" s="1"/>
  <c r="S6" i="1" s="1"/>
  <c r="R8" i="1"/>
  <c r="R7" i="1" s="1"/>
  <c r="R6" i="1" s="1"/>
  <c r="U126" i="1" l="1"/>
  <c r="V126" i="1"/>
  <c r="V52" i="2"/>
  <c r="U52" i="2"/>
  <c r="V8" i="2"/>
  <c r="U8" i="2"/>
  <c r="V72" i="1"/>
  <c r="V71" i="1" s="1"/>
  <c r="U72" i="1"/>
  <c r="U71" i="1" s="1"/>
  <c r="V15" i="1"/>
  <c r="V14" i="1" s="1"/>
  <c r="U15" i="1"/>
  <c r="U14" i="1" s="1"/>
  <c r="V104" i="1"/>
  <c r="T141" i="1"/>
  <c r="T134" i="1"/>
  <c r="T105" i="1"/>
  <c r="T104" i="1" s="1"/>
  <c r="T7" i="1"/>
  <c r="T6" i="1" s="1"/>
  <c r="T65" i="2"/>
  <c r="R65" i="2"/>
  <c r="W65" i="2"/>
  <c r="R52" i="2"/>
  <c r="S65" i="2"/>
  <c r="S8" i="2"/>
  <c r="S52" i="2"/>
  <c r="T8" i="2"/>
  <c r="T52" i="2"/>
  <c r="W8" i="2"/>
  <c r="R8" i="2"/>
  <c r="W52" i="2"/>
  <c r="W126" i="1"/>
  <c r="S126" i="1"/>
  <c r="S52" i="1"/>
  <c r="S72" i="1"/>
  <c r="S71" i="1" s="1"/>
  <c r="W15" i="1"/>
  <c r="W104" i="1"/>
  <c r="T15" i="1"/>
  <c r="R104" i="1"/>
  <c r="T52" i="1"/>
  <c r="W52" i="1"/>
  <c r="R52" i="1"/>
  <c r="T72" i="1"/>
  <c r="T71" i="1" s="1"/>
  <c r="W72" i="1"/>
  <c r="W71" i="1" s="1"/>
  <c r="R126" i="1"/>
  <c r="R15" i="1"/>
  <c r="S104" i="1"/>
  <c r="S15" i="1"/>
  <c r="R72" i="1"/>
  <c r="R71" i="1" s="1"/>
  <c r="T126" i="1" l="1"/>
  <c r="W14" i="1"/>
  <c r="T14" i="1"/>
  <c r="S14" i="1"/>
  <c r="R14" i="1"/>
</calcChain>
</file>

<file path=xl/sharedStrings.xml><?xml version="1.0" encoding="utf-8"?>
<sst xmlns="http://schemas.openxmlformats.org/spreadsheetml/2006/main" count="329" uniqueCount="76">
  <si>
    <t>Sahel</t>
  </si>
  <si>
    <t>Kenya</t>
  </si>
  <si>
    <t>Mozambique</t>
  </si>
  <si>
    <t>Uganda</t>
  </si>
  <si>
    <t>Ethiopia</t>
  </si>
  <si>
    <t>Colombia</t>
  </si>
  <si>
    <t>Guatemala</t>
  </si>
  <si>
    <t>Jordan</t>
  </si>
  <si>
    <t>Myanmar</t>
  </si>
  <si>
    <t>Tunisia</t>
  </si>
  <si>
    <t>Mali</t>
  </si>
  <si>
    <t xml:space="preserve">Burkina </t>
  </si>
  <si>
    <t>Niger</t>
  </si>
  <si>
    <t>Baseline</t>
  </si>
  <si>
    <t>Target 2021</t>
  </si>
  <si>
    <t>Target 21-25</t>
  </si>
  <si>
    <t>SCS 1 # of laws, policies and norms, implemented</t>
  </si>
  <si>
    <t>SCS 014 # of by-laws implemented for sustainable and inclusive development</t>
  </si>
  <si>
    <t># of political/civic actors taken measures enhancing representation of women and youth</t>
  </si>
  <si>
    <t>B</t>
  </si>
  <si>
    <t>T21-25</t>
  </si>
  <si>
    <t>SCS 3 # of times that CSOs succeed in creating space space for CSO demands and positions through agenda setting, influencing the debate and/or creating space to engage</t>
  </si>
  <si>
    <t>SCS031 # of times that CSOs succeed in creating (at national, international, and/or regional level)</t>
  </si>
  <si>
    <t># of created/opened spaces for women/youth (at regional level)</t>
  </si>
  <si>
    <t># of created/opened spaces for women/youth (at national level)</t>
  </si>
  <si>
    <t># of multi-stakeholder dialogue meetings (at international)</t>
  </si>
  <si>
    <t># of multi-stakeholder dialogue meetings (regional level)</t>
  </si>
  <si>
    <t># of multi-stakeholder dialogue meetings (at national level)</t>
  </si>
  <si>
    <t># of interparty dialogue meetings (at national level)</t>
  </si>
  <si>
    <t>SCS032 # of times that CSOs succeed in creating space for CSOfor CSO demands and positions through agenda setting, influencing the debate and/or creating space to engage at sub-national level</t>
  </si>
  <si>
    <t># of created/opened spaces for women/youth (at subnational level)</t>
  </si>
  <si>
    <t># of multi-stakeholder dialogue meetings (at sub-national level)</t>
  </si>
  <si>
    <t># of interparty dialogue meetings (at subnational level)</t>
  </si>
  <si>
    <t>SCS 4 # of advocacy initiatives carried out by CSOs , for, by or with their membership/constituency</t>
  </si>
  <si>
    <t>SCS041# of advocacy initiatives carried out by CSOs at national (or international/regional) level</t>
  </si>
  <si>
    <t># of international L&amp;A campaigns</t>
  </si>
  <si>
    <t># of regional L&amp;A campaigns</t>
  </si>
  <si>
    <t># of L&amp;A activities for making the political system more inclusive (in relation to women / youth / minority groups) at regional level</t>
  </si>
  <si>
    <t># of L&amp;A activities for making the political system more inclusive (in relation to women / youth / minority groups) at national level</t>
  </si>
  <si>
    <t>SCS042 # of advocacy initiatives carried out by CSOs at sub-national level</t>
  </si>
  <si>
    <t># of L&amp;A activities for making the political system more inclusive (in relation to women / youth / minority groups) at subnational level</t>
  </si>
  <si>
    <t>SCS 5 # of CSOs with increased L&amp;A capacities</t>
  </si>
  <si>
    <t>SCS051 # of women led CSOs with increased L&amp;A capacities</t>
  </si>
  <si>
    <t># of CSOs with increased organizational capacities (women led)</t>
  </si>
  <si>
    <t>SCS052 # of youth led CSOs with increased L&amp;A capacities</t>
  </si>
  <si>
    <t># of CSOs with increased organizational capacities (youth led</t>
  </si>
  <si>
    <t>SCS053 # of other led CSOs with increased L&amp;A capacities</t>
  </si>
  <si>
    <t># of CSOs with increased organizational capacities (other led)</t>
  </si>
  <si>
    <t>SCS 6 # of CSOs included in PoV programmes</t>
  </si>
  <si>
    <t>SCS061 # of CSOs included (women led)</t>
  </si>
  <si>
    <t># of CSOs included in the PoD programme (women led)</t>
  </si>
  <si>
    <t xml:space="preserve">SCS062 # of CSOs included (youth led) </t>
  </si>
  <si>
    <t># of CSOs included in the PoD programme (youth led)</t>
  </si>
  <si>
    <t>SCS063 # of CSOs included (other led)</t>
  </si>
  <si>
    <t># of CSOs included in the PoD programme (other)</t>
  </si>
  <si>
    <t>Actual 2021</t>
  </si>
  <si>
    <t>3. Peace processes &amp; political governance - States, regional and local authoritis and societies at large are able to effectively prevent and resolve conflict in a non-violent and inclusive manner</t>
  </si>
  <si>
    <t>b) Number of dialogue processes organised for (local/national/regional) conflict management</t>
  </si>
  <si>
    <t>c) number of people (f/m) trained in conflict resolution skills</t>
  </si>
  <si>
    <t># of represetatives of civic/political actors trained in dialogue/mediation</t>
  </si>
  <si>
    <t>e) number of people (f/m) that have been trained in political governance activities</t>
  </si>
  <si>
    <t># of women/youth leaders trained</t>
  </si>
  <si>
    <t># of representatives (m/f) of political actors have participated in democratic values oriented training activities (e.g. democracy schools)</t>
  </si>
  <si>
    <t>g) number of studies on drivers of conflict or political governance perception surveys conducted with NL support</t>
  </si>
  <si>
    <t># of studies for evidence based L&amp;A disseminated</t>
  </si>
  <si>
    <t>--</t>
  </si>
  <si>
    <t>GORIN*</t>
  </si>
  <si>
    <t>* GORIN measurements include Senegal, Mali, Niger and Burkina Faso (Sahel regional programme)</t>
  </si>
  <si>
    <t>NIMD Sahel</t>
  </si>
  <si>
    <t>Target 2022</t>
  </si>
  <si>
    <t>Actual 2022</t>
  </si>
  <si>
    <t>AMwA**</t>
  </si>
  <si>
    <t>** AMwA measurements include Ethiopia, Sudan, Kenya, Uganda</t>
  </si>
  <si>
    <t>* GORIN measurements include results from Senegal, Mali, Niger and Burkina Faso (Sahel regional programme)</t>
  </si>
  <si>
    <t>** AMwA measurements include results from Ethiopia, Sudan, Kenya, Uganda</t>
  </si>
  <si>
    <t>Horn of Africa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</si>
</sst>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F39323"/>
        <bgColor indexed="64"/>
      </patternFill>
    </fill>
    <fill>
      <patternFill patternType="solid">
        <fgColor rgb="FF6FC5C7"/>
        <bgColor indexed="64"/>
      </patternFill>
    </fill>
    <fill>
      <patternFill patternType="solid">
        <fgColor rgb="FFE4DEC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80">
    <xf numFmtId="0" fontId="0" fillId="0" borderId="0" xfId="0"/>
    <xf numFmtId="0" fontId="2" fillId="5" borderId="12" xfId="0" applyFont="1" applyFill="1" applyBorder="1" applyAlignment="1">
      <alignment vertical="center" wrapText="1"/>
    </xf>
    <xf numFmtId="0" fontId="2" fillId="6" borderId="12" xfId="0" applyFont="1" applyFill="1" applyBorder="1" applyAlignment="1">
      <alignment vertical="center" wrapText="1"/>
    </xf>
    <xf numFmtId="0" fontId="1" fillId="7" borderId="12" xfId="0" applyFont="1" applyFill="1" applyBorder="1" applyAlignment="1">
      <alignment vertical="center" wrapText="1"/>
    </xf>
    <xf numFmtId="0" fontId="1" fillId="7" borderId="1" xfId="0" applyFont="1" applyFill="1" applyBorder="1" applyAlignment="1">
      <alignment vertical="center" wrapText="1"/>
    </xf>
    <xf numFmtId="0" fontId="2" fillId="5" borderId="7" xfId="0" applyFont="1" applyFill="1" applyBorder="1" applyAlignment="1">
      <alignment vertical="center" wrapText="1"/>
    </xf>
    <xf numFmtId="0" fontId="2" fillId="6" borderId="1" xfId="0" applyFont="1" applyFill="1" applyBorder="1" applyAlignment="1">
      <alignment vertical="center" wrapText="1"/>
    </xf>
    <xf numFmtId="0" fontId="1" fillId="6" borderId="12" xfId="0" applyFont="1" applyFill="1" applyBorder="1" applyAlignment="1">
      <alignment vertical="center" wrapText="1"/>
    </xf>
    <xf numFmtId="0" fontId="1" fillId="5" borderId="7" xfId="0" applyFont="1" applyFill="1" applyBorder="1" applyAlignment="1">
      <alignment vertical="center" wrapText="1"/>
    </xf>
    <xf numFmtId="0" fontId="1" fillId="6" borderId="1" xfId="0" applyFont="1" applyFill="1" applyBorder="1" applyAlignment="1">
      <alignment vertical="center" wrapText="1"/>
    </xf>
    <xf numFmtId="0" fontId="1" fillId="6" borderId="4" xfId="0" applyFont="1" applyFill="1" applyBorder="1" applyAlignment="1">
      <alignment vertical="center" wrapText="1"/>
    </xf>
    <xf numFmtId="0" fontId="3" fillId="7" borderId="2" xfId="0" applyFont="1" applyFill="1" applyBorder="1" applyAlignment="1">
      <alignment vertical="center" wrapText="1"/>
    </xf>
    <xf numFmtId="0" fontId="1" fillId="5" borderId="12" xfId="0" applyFont="1" applyFill="1" applyBorder="1" applyAlignment="1">
      <alignment vertical="center" wrapText="1"/>
    </xf>
    <xf numFmtId="0" fontId="3" fillId="7" borderId="4" xfId="0" applyFont="1" applyFill="1" applyBorder="1" applyAlignment="1">
      <alignment horizontal="center" vertical="center" wrapText="1"/>
    </xf>
    <xf numFmtId="0" fontId="1" fillId="7" borderId="7" xfId="0" applyFont="1" applyFill="1" applyBorder="1" applyAlignment="1">
      <alignment vertical="center" wrapText="1"/>
    </xf>
    <xf numFmtId="0" fontId="1" fillId="7" borderId="10" xfId="0" applyFont="1" applyFill="1" applyBorder="1" applyAlignment="1">
      <alignment vertical="center" wrapText="1"/>
    </xf>
    <xf numFmtId="0" fontId="1" fillId="7" borderId="13" xfId="0" applyFont="1" applyFill="1" applyBorder="1" applyAlignment="1">
      <alignment vertical="center" wrapText="1"/>
    </xf>
    <xf numFmtId="0" fontId="1" fillId="6" borderId="2" xfId="0" applyFont="1" applyFill="1" applyBorder="1" applyAlignment="1">
      <alignment vertical="center" wrapText="1"/>
    </xf>
    <xf numFmtId="0" fontId="1" fillId="6" borderId="3" xfId="0" applyFont="1" applyFill="1" applyBorder="1" applyAlignment="1">
      <alignment vertical="center" wrapText="1"/>
    </xf>
    <xf numFmtId="0" fontId="1" fillId="5" borderId="5" xfId="0" applyFont="1" applyFill="1" applyBorder="1" applyAlignment="1">
      <alignment horizontal="left" vertical="center" wrapText="1"/>
    </xf>
    <xf numFmtId="0" fontId="1" fillId="5" borderId="14" xfId="0" applyFont="1" applyFill="1" applyBorder="1" applyAlignment="1">
      <alignment horizontal="left" vertical="center" wrapText="1"/>
    </xf>
    <xf numFmtId="0" fontId="1" fillId="5" borderId="2" xfId="0" applyFont="1" applyFill="1" applyBorder="1" applyAlignment="1">
      <alignment horizontal="left" vertical="center" wrapText="1"/>
    </xf>
    <xf numFmtId="0" fontId="1" fillId="5" borderId="3" xfId="0" applyFont="1" applyFill="1" applyBorder="1" applyAlignment="1">
      <alignment horizontal="left" vertical="center" wrapText="1"/>
    </xf>
    <xf numFmtId="0" fontId="1" fillId="6" borderId="5" xfId="0" applyFont="1" applyFill="1" applyBorder="1" applyAlignment="1">
      <alignment horizontal="left" vertical="center" wrapText="1"/>
    </xf>
    <xf numFmtId="0" fontId="1" fillId="6" borderId="14" xfId="0" applyFont="1" applyFill="1" applyBorder="1" applyAlignment="1">
      <alignment horizontal="left" vertical="center" wrapText="1"/>
    </xf>
    <xf numFmtId="0" fontId="1" fillId="4" borderId="7" xfId="0" applyFont="1" applyFill="1" applyBorder="1" applyAlignment="1">
      <alignment horizontal="center" vertical="center" textRotation="180" wrapText="1"/>
    </xf>
    <xf numFmtId="0" fontId="1" fillId="4" borderId="10" xfId="0" applyFont="1" applyFill="1" applyBorder="1" applyAlignment="1">
      <alignment horizontal="center" vertical="center" textRotation="180" wrapText="1"/>
    </xf>
    <xf numFmtId="0" fontId="1" fillId="4" borderId="13" xfId="0" applyFont="1" applyFill="1" applyBorder="1" applyAlignment="1">
      <alignment horizontal="center" vertical="center" textRotation="180" wrapText="1"/>
    </xf>
    <xf numFmtId="0" fontId="2" fillId="5" borderId="2" xfId="0" applyFont="1" applyFill="1" applyBorder="1" applyAlignment="1">
      <alignment vertical="center" wrapText="1"/>
    </xf>
    <xf numFmtId="0" fontId="2" fillId="5" borderId="3" xfId="0" applyFont="1" applyFill="1" applyBorder="1" applyAlignment="1">
      <alignment vertical="center" wrapText="1"/>
    </xf>
    <xf numFmtId="0" fontId="2" fillId="6" borderId="2" xfId="0" applyFont="1" applyFill="1" applyBorder="1" applyAlignment="1">
      <alignment vertical="center" wrapText="1"/>
    </xf>
    <xf numFmtId="0" fontId="2" fillId="6" borderId="3" xfId="0" applyFont="1" applyFill="1" applyBorder="1" applyAlignment="1">
      <alignment vertical="center" wrapText="1"/>
    </xf>
    <xf numFmtId="0" fontId="1" fillId="4" borderId="6" xfId="0" applyFont="1" applyFill="1" applyBorder="1" applyAlignment="1">
      <alignment horizontal="center" vertical="center" textRotation="180" wrapText="1"/>
    </xf>
    <xf numFmtId="0" fontId="1" fillId="4" borderId="9" xfId="0" applyFont="1" applyFill="1" applyBorder="1" applyAlignment="1">
      <alignment horizontal="center" vertical="center" textRotation="180" wrapText="1"/>
    </xf>
    <xf numFmtId="0" fontId="1" fillId="4" borderId="12" xfId="0" applyFont="1" applyFill="1" applyBorder="1" applyAlignment="1">
      <alignment horizontal="center" vertical="center" textRotation="180" wrapText="1"/>
    </xf>
    <xf numFmtId="0" fontId="1" fillId="0" borderId="5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1" fillId="0" borderId="11" xfId="0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0" fontId="1" fillId="7" borderId="7" xfId="0" applyFont="1" applyFill="1" applyBorder="1" applyAlignment="1">
      <alignment horizontal="center" vertical="center" wrapText="1"/>
    </xf>
    <xf numFmtId="0" fontId="1" fillId="7" borderId="10" xfId="0" applyFont="1" applyFill="1" applyBorder="1" applyAlignment="1">
      <alignment horizontal="center" vertical="center" wrapText="1"/>
    </xf>
    <xf numFmtId="0" fontId="1" fillId="7" borderId="13" xfId="0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left" vertical="center" wrapText="1"/>
    </xf>
    <xf numFmtId="0" fontId="1" fillId="6" borderId="3" xfId="0" applyFont="1" applyFill="1" applyBorder="1" applyAlignment="1">
      <alignment horizontal="left" vertical="center" wrapText="1"/>
    </xf>
    <xf numFmtId="0" fontId="1" fillId="5" borderId="2" xfId="0" applyFont="1" applyFill="1" applyBorder="1" applyAlignment="1">
      <alignment vertical="center" wrapText="1"/>
    </xf>
    <xf numFmtId="0" fontId="1" fillId="5" borderId="3" xfId="0" applyFont="1" applyFill="1" applyBorder="1" applyAlignment="1">
      <alignment vertical="center" wrapText="1"/>
    </xf>
    <xf numFmtId="0" fontId="3" fillId="3" borderId="7" xfId="0" applyFont="1" applyFill="1" applyBorder="1" applyAlignment="1">
      <alignment horizontal="center" vertical="center" textRotation="180" wrapText="1"/>
    </xf>
    <xf numFmtId="0" fontId="3" fillId="3" borderId="10" xfId="0" applyFont="1" applyFill="1" applyBorder="1" applyAlignment="1">
      <alignment horizontal="center" vertical="center" textRotation="180" wrapText="1"/>
    </xf>
    <xf numFmtId="0" fontId="3" fillId="3" borderId="13" xfId="0" applyFont="1" applyFill="1" applyBorder="1" applyAlignment="1">
      <alignment horizontal="center" vertical="center" textRotation="180" wrapText="1"/>
    </xf>
    <xf numFmtId="0" fontId="4" fillId="2" borderId="1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 vertical="center" textRotation="180" wrapText="1"/>
    </xf>
    <xf numFmtId="0" fontId="3" fillId="3" borderId="8" xfId="0" applyFont="1" applyFill="1" applyBorder="1" applyAlignment="1">
      <alignment horizontal="center" vertical="center" textRotation="180" wrapText="1"/>
    </xf>
    <xf numFmtId="0" fontId="3" fillId="3" borderId="11" xfId="0" applyFont="1" applyFill="1" applyBorder="1" applyAlignment="1">
      <alignment horizontal="center" vertical="center" textRotation="180" wrapText="1"/>
    </xf>
    <xf numFmtId="0" fontId="3" fillId="7" borderId="4" xfId="0" applyFont="1" applyFill="1" applyBorder="1" applyAlignment="1">
      <alignment vertical="center" wrapText="1"/>
    </xf>
    <xf numFmtId="0" fontId="4" fillId="0" borderId="0" xfId="0" applyFont="1"/>
    <xf numFmtId="0" fontId="4" fillId="2" borderId="2" xfId="0" applyFont="1" applyFill="1" applyBorder="1" applyAlignment="1">
      <alignment horizontal="center"/>
    </xf>
    <xf numFmtId="0" fontId="3" fillId="7" borderId="1" xfId="0" applyFont="1" applyFill="1" applyBorder="1" applyAlignment="1">
      <alignment vertical="center" wrapText="1"/>
    </xf>
    <xf numFmtId="0" fontId="3" fillId="7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3" fillId="7" borderId="2" xfId="0" applyFont="1" applyFill="1" applyBorder="1" applyAlignment="1">
      <alignment horizontal="center" vertical="center" wrapText="1"/>
    </xf>
    <xf numFmtId="0" fontId="3" fillId="7" borderId="12" xfId="0" applyFont="1" applyFill="1" applyBorder="1" applyAlignment="1">
      <alignment vertical="center" wrapText="1"/>
    </xf>
    <xf numFmtId="0" fontId="3" fillId="7" borderId="12" xfId="0" quotePrefix="1" applyFont="1" applyFill="1" applyBorder="1" applyAlignment="1">
      <alignment horizontal="right" vertical="center" wrapText="1"/>
    </xf>
    <xf numFmtId="0" fontId="3" fillId="7" borderId="4" xfId="0" quotePrefix="1" applyFont="1" applyFill="1" applyBorder="1" applyAlignment="1">
      <alignment horizontal="right" vertical="center" wrapText="1"/>
    </xf>
    <xf numFmtId="0" fontId="3" fillId="7" borderId="3" xfId="0" applyFont="1" applyFill="1" applyBorder="1" applyAlignment="1">
      <alignment horizontal="center" vertical="center" wrapText="1"/>
    </xf>
    <xf numFmtId="0" fontId="3" fillId="7" borderId="2" xfId="0" applyFont="1" applyFill="1" applyBorder="1" applyAlignment="1">
      <alignment horizontal="center" vertical="center" wrapText="1"/>
    </xf>
    <xf numFmtId="0" fontId="3" fillId="7" borderId="3" xfId="0" applyFont="1" applyFill="1" applyBorder="1" applyAlignment="1">
      <alignment horizontal="center" vertical="center" wrapText="1"/>
    </xf>
    <xf numFmtId="0" fontId="3" fillId="7" borderId="4" xfId="0" applyFont="1" applyFill="1" applyBorder="1" applyAlignment="1">
      <alignment horizontal="center" vertical="center" wrapText="1"/>
    </xf>
    <xf numFmtId="0" fontId="3" fillId="7" borderId="12" xfId="0" applyFont="1" applyFill="1" applyBorder="1" applyAlignment="1">
      <alignment horizontal="right" vertical="center" wrapText="1"/>
    </xf>
    <xf numFmtId="0" fontId="3" fillId="7" borderId="12" xfId="0" applyFont="1" applyFill="1" applyBorder="1" applyAlignment="1">
      <alignment horizontal="center" vertical="center" wrapText="1"/>
    </xf>
    <xf numFmtId="0" fontId="3" fillId="7" borderId="4" xfId="0" quotePrefix="1" applyFont="1" applyFill="1" applyBorder="1" applyAlignment="1">
      <alignment vertical="center" wrapText="1"/>
    </xf>
    <xf numFmtId="0" fontId="3" fillId="7" borderId="4" xfId="0" applyFont="1" applyFill="1" applyBorder="1" applyAlignment="1">
      <alignment horizontal="right" vertical="center" wrapText="1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right" vertical="center" wrapText="1"/>
    </xf>
    <xf numFmtId="0" fontId="3" fillId="7" borderId="1" xfId="0" quotePrefix="1" applyFont="1" applyFill="1" applyBorder="1" applyAlignment="1">
      <alignment horizontal="right" vertical="center" wrapText="1"/>
    </xf>
    <xf numFmtId="0" fontId="3" fillId="7" borderId="4" xfId="0" quotePrefix="1" applyFont="1" applyFill="1" applyBorder="1" applyAlignment="1">
      <alignment horizontal="center" vertical="center" wrapText="1"/>
    </xf>
    <xf numFmtId="0" fontId="4" fillId="7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4DE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W1146"/>
  <sheetViews>
    <sheetView tabSelected="1" zoomScale="85" zoomScaleNormal="85" workbookViewId="0">
      <pane xSplit="3" topLeftCell="D1" activePane="topRight" state="frozen"/>
      <selection pane="topRight" activeCell="J1" sqref="J1:J1048576"/>
    </sheetView>
  </sheetViews>
  <sheetFormatPr defaultRowHeight="14.5" x14ac:dyDescent="0.35"/>
  <cols>
    <col min="2" max="2" width="14.26953125" customWidth="1"/>
    <col min="4" max="9" width="8.7265625" style="56"/>
    <col min="10" max="10" width="9.1796875" style="79"/>
    <col min="11" max="17" width="8.7265625" style="56"/>
  </cols>
  <sheetData>
    <row r="1" spans="2:23" ht="15" thickBot="1" x14ac:dyDescent="0.4">
      <c r="I1" s="60"/>
      <c r="J1" s="60"/>
      <c r="M1" s="73" t="s">
        <v>68</v>
      </c>
      <c r="N1" s="74"/>
      <c r="O1" s="75"/>
      <c r="P1" s="51" t="s">
        <v>66</v>
      </c>
      <c r="Q1" s="57" t="s">
        <v>71</v>
      </c>
    </row>
    <row r="2" spans="2:23" ht="15" customHeight="1" x14ac:dyDescent="0.35">
      <c r="B2" s="35"/>
      <c r="C2" s="36"/>
      <c r="D2" s="48" t="s">
        <v>1</v>
      </c>
      <c r="E2" s="48" t="s">
        <v>2</v>
      </c>
      <c r="F2" s="48" t="s">
        <v>3</v>
      </c>
      <c r="G2" s="48" t="s">
        <v>4</v>
      </c>
      <c r="H2" s="48" t="s">
        <v>5</v>
      </c>
      <c r="I2" s="48" t="s">
        <v>6</v>
      </c>
      <c r="J2" s="48" t="s">
        <v>7</v>
      </c>
      <c r="K2" s="48" t="s">
        <v>8</v>
      </c>
      <c r="L2" s="48" t="s">
        <v>9</v>
      </c>
      <c r="M2" s="48" t="s">
        <v>10</v>
      </c>
      <c r="N2" s="48" t="s">
        <v>11</v>
      </c>
      <c r="O2" s="48" t="s">
        <v>12</v>
      </c>
      <c r="P2" s="52" t="s">
        <v>0</v>
      </c>
      <c r="Q2" s="48" t="s">
        <v>75</v>
      </c>
      <c r="R2" s="32" t="s">
        <v>13</v>
      </c>
      <c r="S2" s="25" t="s">
        <v>14</v>
      </c>
      <c r="T2" s="25" t="s">
        <v>55</v>
      </c>
      <c r="U2" s="25" t="s">
        <v>69</v>
      </c>
      <c r="V2" s="25" t="s">
        <v>70</v>
      </c>
      <c r="W2" s="25" t="s">
        <v>15</v>
      </c>
    </row>
    <row r="3" spans="2:23" ht="14.5" customHeight="1" x14ac:dyDescent="0.35">
      <c r="B3" s="37"/>
      <c r="C3" s="38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53"/>
      <c r="Q3" s="49"/>
      <c r="R3" s="33"/>
      <c r="S3" s="26"/>
      <c r="T3" s="26"/>
      <c r="U3" s="26"/>
      <c r="V3" s="26"/>
      <c r="W3" s="26"/>
    </row>
    <row r="4" spans="2:23" x14ac:dyDescent="0.35">
      <c r="B4" s="37"/>
      <c r="C4" s="38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53"/>
      <c r="Q4" s="49"/>
      <c r="R4" s="33"/>
      <c r="S4" s="26"/>
      <c r="T4" s="26"/>
      <c r="U4" s="26"/>
      <c r="V4" s="26"/>
      <c r="W4" s="26"/>
    </row>
    <row r="5" spans="2:23" ht="15" thickBot="1" x14ac:dyDescent="0.4">
      <c r="B5" s="39"/>
      <c r="C5" s="4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4"/>
      <c r="Q5" s="50"/>
      <c r="R5" s="34"/>
      <c r="S5" s="27"/>
      <c r="T5" s="27"/>
      <c r="U5" s="27"/>
      <c r="V5" s="27"/>
      <c r="W5" s="27"/>
    </row>
    <row r="6" spans="2:23" ht="15" thickBot="1" x14ac:dyDescent="0.4">
      <c r="B6" s="28" t="s">
        <v>16</v>
      </c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1">
        <f>R7</f>
        <v>1</v>
      </c>
      <c r="S6" s="1">
        <f t="shared" ref="S6:V6" si="0">S7</f>
        <v>15</v>
      </c>
      <c r="T6" s="1">
        <f t="shared" si="0"/>
        <v>5</v>
      </c>
      <c r="U6" s="1">
        <f t="shared" si="0"/>
        <v>24</v>
      </c>
      <c r="V6" s="1">
        <f t="shared" si="0"/>
        <v>21</v>
      </c>
      <c r="W6" s="1">
        <f t="shared" ref="W6" si="1">W7</f>
        <v>96</v>
      </c>
    </row>
    <row r="7" spans="2:23" ht="15" thickBot="1" x14ac:dyDescent="0.4">
      <c r="B7" s="30" t="s">
        <v>17</v>
      </c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2">
        <f>SUM(R8:R13)</f>
        <v>1</v>
      </c>
      <c r="S7" s="2">
        <f>SUM(S8:S13)</f>
        <v>15</v>
      </c>
      <c r="T7" s="2">
        <f>SUM(T8:T13)</f>
        <v>5</v>
      </c>
      <c r="U7" s="2">
        <f t="shared" ref="U7:V7" si="2">SUM(U8:U13)</f>
        <v>24</v>
      </c>
      <c r="V7" s="2">
        <f t="shared" si="2"/>
        <v>21</v>
      </c>
      <c r="W7" s="2">
        <f>SUM(W8:W13)</f>
        <v>96</v>
      </c>
    </row>
    <row r="8" spans="2:23" ht="15" thickBot="1" x14ac:dyDescent="0.4">
      <c r="B8" s="14" t="s">
        <v>18</v>
      </c>
      <c r="C8" s="3" t="s">
        <v>19</v>
      </c>
      <c r="D8" s="62">
        <v>1</v>
      </c>
      <c r="E8" s="11">
        <v>0</v>
      </c>
      <c r="F8" s="11"/>
      <c r="G8" s="11">
        <v>0</v>
      </c>
      <c r="H8" s="11"/>
      <c r="I8" s="61"/>
      <c r="J8" s="61"/>
      <c r="K8" s="11"/>
      <c r="L8" s="58"/>
      <c r="M8" s="62">
        <v>0</v>
      </c>
      <c r="N8" s="62">
        <v>0</v>
      </c>
      <c r="O8" s="62"/>
      <c r="P8" s="11"/>
      <c r="Q8" s="58"/>
      <c r="R8" s="3">
        <f>SUM(D8:Q8)</f>
        <v>1</v>
      </c>
      <c r="S8" s="3"/>
      <c r="T8" s="3"/>
      <c r="U8" s="3"/>
      <c r="V8" s="3"/>
      <c r="W8" s="3"/>
    </row>
    <row r="9" spans="2:23" ht="15" thickBot="1" x14ac:dyDescent="0.4">
      <c r="B9" s="15"/>
      <c r="C9" s="3" t="s">
        <v>14</v>
      </c>
      <c r="D9" s="62">
        <v>3</v>
      </c>
      <c r="E9" s="11">
        <v>5</v>
      </c>
      <c r="F9" s="11"/>
      <c r="G9" s="11">
        <v>7</v>
      </c>
      <c r="H9" s="11"/>
      <c r="I9" s="61"/>
      <c r="J9" s="61"/>
      <c r="K9" s="11"/>
      <c r="L9" s="58"/>
      <c r="M9" s="62">
        <v>0</v>
      </c>
      <c r="N9" s="62">
        <v>0</v>
      </c>
      <c r="O9" s="62"/>
      <c r="P9" s="11"/>
      <c r="Q9" s="58"/>
      <c r="R9" s="3"/>
      <c r="S9" s="3">
        <f>SUM(D9:Q9)</f>
        <v>15</v>
      </c>
      <c r="T9" s="3"/>
      <c r="U9" s="3"/>
      <c r="V9" s="3"/>
      <c r="W9" s="3"/>
    </row>
    <row r="10" spans="2:23" ht="15" thickBot="1" x14ac:dyDescent="0.4">
      <c r="B10" s="15"/>
      <c r="C10" s="3" t="s">
        <v>55</v>
      </c>
      <c r="D10" s="62">
        <v>2</v>
      </c>
      <c r="E10" s="11">
        <v>3</v>
      </c>
      <c r="F10" s="11"/>
      <c r="G10" s="11">
        <v>0</v>
      </c>
      <c r="H10" s="11"/>
      <c r="I10" s="61"/>
      <c r="J10" s="61"/>
      <c r="K10" s="11"/>
      <c r="L10" s="58"/>
      <c r="M10" s="62">
        <v>0</v>
      </c>
      <c r="N10" s="62">
        <v>0</v>
      </c>
      <c r="O10" s="62"/>
      <c r="P10" s="11"/>
      <c r="Q10" s="58"/>
      <c r="R10" s="3"/>
      <c r="S10" s="3"/>
      <c r="T10" s="3">
        <f>SUM(D10:Q10)</f>
        <v>5</v>
      </c>
      <c r="U10" s="3"/>
      <c r="V10" s="3"/>
      <c r="W10" s="3"/>
    </row>
    <row r="11" spans="2:23" ht="15" thickBot="1" x14ac:dyDescent="0.4">
      <c r="B11" s="15"/>
      <c r="C11" s="3" t="s">
        <v>69</v>
      </c>
      <c r="D11" s="63" t="s">
        <v>65</v>
      </c>
      <c r="E11" s="11">
        <v>8</v>
      </c>
      <c r="F11" s="11"/>
      <c r="G11" s="11">
        <v>10</v>
      </c>
      <c r="H11" s="11"/>
      <c r="I11" s="61"/>
      <c r="J11" s="61"/>
      <c r="K11" s="11"/>
      <c r="L11" s="58"/>
      <c r="M11" s="62">
        <v>2</v>
      </c>
      <c r="N11" s="62">
        <v>4</v>
      </c>
      <c r="O11" s="62"/>
      <c r="P11" s="11"/>
      <c r="Q11" s="58"/>
      <c r="R11" s="3"/>
      <c r="S11" s="3"/>
      <c r="T11" s="3"/>
      <c r="U11" s="3">
        <f>SUM(D11:Q11)</f>
        <v>24</v>
      </c>
      <c r="V11" s="3"/>
      <c r="W11" s="3"/>
    </row>
    <row r="12" spans="2:23" ht="15" thickBot="1" x14ac:dyDescent="0.4">
      <c r="B12" s="15"/>
      <c r="C12" s="3" t="s">
        <v>70</v>
      </c>
      <c r="D12" s="63" t="s">
        <v>65</v>
      </c>
      <c r="E12" s="11">
        <v>6</v>
      </c>
      <c r="F12" s="11"/>
      <c r="G12" s="11">
        <v>11</v>
      </c>
      <c r="H12" s="11"/>
      <c r="I12" s="61"/>
      <c r="J12" s="61"/>
      <c r="K12" s="11"/>
      <c r="L12" s="58"/>
      <c r="M12" s="62">
        <v>2</v>
      </c>
      <c r="N12" s="62">
        <v>2</v>
      </c>
      <c r="O12" s="62"/>
      <c r="P12" s="11"/>
      <c r="Q12" s="58"/>
      <c r="R12" s="3"/>
      <c r="S12" s="3"/>
      <c r="T12" s="3"/>
      <c r="U12" s="3"/>
      <c r="V12" s="3">
        <f>SUM(D12:Q12)</f>
        <v>21</v>
      </c>
      <c r="W12" s="3"/>
    </row>
    <row r="13" spans="2:23" ht="15" thickBot="1" x14ac:dyDescent="0.4">
      <c r="B13" s="16"/>
      <c r="C13" s="3" t="s">
        <v>20</v>
      </c>
      <c r="D13" s="62">
        <v>12</v>
      </c>
      <c r="E13" s="11">
        <v>13</v>
      </c>
      <c r="F13" s="11"/>
      <c r="G13" s="11">
        <v>47</v>
      </c>
      <c r="H13" s="11"/>
      <c r="I13" s="61"/>
      <c r="J13" s="61"/>
      <c r="K13" s="11"/>
      <c r="L13" s="58"/>
      <c r="M13" s="62">
        <v>8</v>
      </c>
      <c r="N13" s="62">
        <v>16</v>
      </c>
      <c r="O13" s="62"/>
      <c r="P13" s="11"/>
      <c r="Q13" s="58"/>
      <c r="R13" s="3"/>
      <c r="S13" s="3"/>
      <c r="T13" s="3"/>
      <c r="U13" s="3"/>
      <c r="V13" s="3"/>
      <c r="W13" s="3">
        <f>SUM(D13:Q13)</f>
        <v>96</v>
      </c>
    </row>
    <row r="14" spans="2:23" ht="15" thickBot="1" x14ac:dyDescent="0.4">
      <c r="B14" s="21" t="s">
        <v>21</v>
      </c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5">
        <f>R52+R15</f>
        <v>40</v>
      </c>
      <c r="S14" s="5">
        <f>S52+S15</f>
        <v>113</v>
      </c>
      <c r="T14" s="5">
        <f>T52+T15</f>
        <v>177</v>
      </c>
      <c r="U14" s="5">
        <f t="shared" ref="U14:V14" si="3">U52+U15</f>
        <v>157</v>
      </c>
      <c r="V14" s="5">
        <f t="shared" si="3"/>
        <v>182</v>
      </c>
      <c r="W14" s="5">
        <f>W52+W15</f>
        <v>673</v>
      </c>
    </row>
    <row r="15" spans="2:23" ht="15" thickBot="1" x14ac:dyDescent="0.4">
      <c r="B15" s="23" t="s">
        <v>22</v>
      </c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6">
        <f>SUM(R16:R51)</f>
        <v>38</v>
      </c>
      <c r="S15" s="6">
        <f>SUM(S16:S51)</f>
        <v>108</v>
      </c>
      <c r="T15" s="6">
        <f>SUM(T16:T51)</f>
        <v>129</v>
      </c>
      <c r="U15" s="6">
        <f t="shared" ref="U15:V15" si="4">SUM(U16:U51)</f>
        <v>119</v>
      </c>
      <c r="V15" s="6">
        <f t="shared" si="4"/>
        <v>131</v>
      </c>
      <c r="W15" s="6">
        <f>SUM(W16:W51)</f>
        <v>540</v>
      </c>
    </row>
    <row r="16" spans="2:23" ht="15" thickBot="1" x14ac:dyDescent="0.4">
      <c r="B16" s="14" t="s">
        <v>23</v>
      </c>
      <c r="C16" s="3" t="s">
        <v>19</v>
      </c>
      <c r="D16" s="62"/>
      <c r="E16" s="62"/>
      <c r="F16" s="55"/>
      <c r="G16" s="55"/>
      <c r="H16" s="55"/>
      <c r="I16" s="13"/>
      <c r="J16" s="13"/>
      <c r="K16" s="55"/>
      <c r="L16" s="55"/>
      <c r="M16" s="66">
        <v>0</v>
      </c>
      <c r="N16" s="67"/>
      <c r="O16" s="68"/>
      <c r="P16" s="55">
        <v>0</v>
      </c>
      <c r="Q16" s="55"/>
      <c r="R16" s="3">
        <f>SUM(D16:Q16)</f>
        <v>0</v>
      </c>
      <c r="S16" s="3"/>
      <c r="T16" s="3"/>
      <c r="U16" s="3"/>
      <c r="V16" s="3"/>
      <c r="W16" s="3"/>
    </row>
    <row r="17" spans="2:23" ht="15" customHeight="1" thickBot="1" x14ac:dyDescent="0.4">
      <c r="B17" s="15"/>
      <c r="C17" s="3" t="s">
        <v>14</v>
      </c>
      <c r="D17" s="62"/>
      <c r="E17" s="62"/>
      <c r="F17" s="55"/>
      <c r="G17" s="55"/>
      <c r="H17" s="55"/>
      <c r="I17" s="13"/>
      <c r="J17" s="13"/>
      <c r="K17" s="55"/>
      <c r="L17" s="55"/>
      <c r="M17" s="66">
        <v>0</v>
      </c>
      <c r="N17" s="67"/>
      <c r="O17" s="68"/>
      <c r="P17" s="55">
        <v>5</v>
      </c>
      <c r="Q17" s="55"/>
      <c r="R17" s="3"/>
      <c r="S17" s="3">
        <f>SUM(D17:Q17)</f>
        <v>5</v>
      </c>
      <c r="T17" s="3"/>
      <c r="U17" s="3"/>
      <c r="V17" s="3"/>
      <c r="W17" s="3"/>
    </row>
    <row r="18" spans="2:23" ht="15" thickBot="1" x14ac:dyDescent="0.4">
      <c r="B18" s="15"/>
      <c r="C18" s="3" t="s">
        <v>55</v>
      </c>
      <c r="D18" s="62"/>
      <c r="E18" s="62"/>
      <c r="F18" s="55"/>
      <c r="G18" s="55"/>
      <c r="H18" s="55"/>
      <c r="I18" s="13"/>
      <c r="J18" s="13"/>
      <c r="K18" s="55"/>
      <c r="L18" s="55"/>
      <c r="M18" s="61"/>
      <c r="N18" s="65">
        <v>0</v>
      </c>
      <c r="O18" s="13"/>
      <c r="P18" s="55">
        <v>7</v>
      </c>
      <c r="Q18" s="55"/>
      <c r="R18" s="3"/>
      <c r="S18" s="3"/>
      <c r="T18" s="3">
        <f>SUM(D18:Q18)</f>
        <v>7</v>
      </c>
      <c r="U18" s="3"/>
      <c r="V18" s="3"/>
      <c r="W18" s="3"/>
    </row>
    <row r="19" spans="2:23" ht="15" customHeight="1" thickBot="1" x14ac:dyDescent="0.4">
      <c r="B19" s="15"/>
      <c r="C19" s="3" t="s">
        <v>69</v>
      </c>
      <c r="D19" s="62"/>
      <c r="E19" s="62"/>
      <c r="F19" s="55"/>
      <c r="G19" s="55"/>
      <c r="H19" s="55"/>
      <c r="I19" s="13"/>
      <c r="J19" s="13"/>
      <c r="K19" s="55"/>
      <c r="L19" s="55"/>
      <c r="M19" s="61"/>
      <c r="N19" s="65">
        <v>2</v>
      </c>
      <c r="O19" s="13"/>
      <c r="P19" s="55">
        <v>10</v>
      </c>
      <c r="Q19" s="55"/>
      <c r="R19" s="3"/>
      <c r="S19" s="3"/>
      <c r="T19" s="3"/>
      <c r="U19" s="3">
        <f>SUM(D19:Q19)</f>
        <v>12</v>
      </c>
      <c r="V19" s="3"/>
      <c r="W19" s="3"/>
    </row>
    <row r="20" spans="2:23" ht="15" thickBot="1" x14ac:dyDescent="0.4">
      <c r="B20" s="15"/>
      <c r="C20" s="3" t="s">
        <v>70</v>
      </c>
      <c r="D20" s="62"/>
      <c r="E20" s="62"/>
      <c r="F20" s="55"/>
      <c r="G20" s="55"/>
      <c r="H20" s="55"/>
      <c r="I20" s="13"/>
      <c r="J20" s="13"/>
      <c r="K20" s="55"/>
      <c r="L20" s="55"/>
      <c r="M20" s="61"/>
      <c r="N20" s="65">
        <v>1</v>
      </c>
      <c r="O20" s="13"/>
      <c r="P20" s="55">
        <v>8</v>
      </c>
      <c r="Q20" s="55"/>
      <c r="R20" s="3"/>
      <c r="S20" s="3"/>
      <c r="T20" s="3"/>
      <c r="U20" s="3"/>
      <c r="V20" s="3">
        <f>SUM(D20:Q20)</f>
        <v>9</v>
      </c>
      <c r="W20" s="3"/>
    </row>
    <row r="21" spans="2:23" ht="15" thickBot="1" x14ac:dyDescent="0.4">
      <c r="B21" s="16"/>
      <c r="C21" s="3" t="s">
        <v>20</v>
      </c>
      <c r="D21" s="62"/>
      <c r="E21" s="62"/>
      <c r="F21" s="55"/>
      <c r="G21" s="55"/>
      <c r="H21" s="55"/>
      <c r="I21" s="13"/>
      <c r="J21" s="13"/>
      <c r="K21" s="55"/>
      <c r="L21" s="55"/>
      <c r="M21" s="66">
        <v>4</v>
      </c>
      <c r="N21" s="67"/>
      <c r="O21" s="68"/>
      <c r="P21" s="55">
        <v>40</v>
      </c>
      <c r="Q21" s="55"/>
      <c r="R21" s="3"/>
      <c r="S21" s="3"/>
      <c r="T21" s="3"/>
      <c r="U21" s="3"/>
      <c r="V21" s="3"/>
      <c r="W21" s="3">
        <f>SUM(D21:Q21)</f>
        <v>44</v>
      </c>
    </row>
    <row r="22" spans="2:23" ht="15" thickBot="1" x14ac:dyDescent="0.4">
      <c r="B22" s="14" t="s">
        <v>24</v>
      </c>
      <c r="C22" s="3" t="s">
        <v>19</v>
      </c>
      <c r="D22" s="62"/>
      <c r="E22" s="62"/>
      <c r="F22" s="55">
        <v>1</v>
      </c>
      <c r="G22" s="55"/>
      <c r="H22" s="55"/>
      <c r="I22" s="13"/>
      <c r="J22" s="13"/>
      <c r="K22" s="55"/>
      <c r="L22" s="55">
        <v>2</v>
      </c>
      <c r="M22" s="55">
        <v>0</v>
      </c>
      <c r="N22" s="55">
        <v>0</v>
      </c>
      <c r="O22" s="55">
        <v>0</v>
      </c>
      <c r="P22" s="55"/>
      <c r="Q22" s="59"/>
      <c r="R22" s="3">
        <f>SUM(D22:Q22)</f>
        <v>3</v>
      </c>
      <c r="S22" s="3"/>
      <c r="T22" s="3"/>
      <c r="U22" s="3"/>
      <c r="V22" s="3"/>
      <c r="W22" s="3"/>
    </row>
    <row r="23" spans="2:23" ht="15" thickBot="1" x14ac:dyDescent="0.4">
      <c r="B23" s="15"/>
      <c r="C23" s="3" t="s">
        <v>14</v>
      </c>
      <c r="D23" s="62"/>
      <c r="E23" s="62"/>
      <c r="F23" s="55">
        <v>2</v>
      </c>
      <c r="G23" s="55"/>
      <c r="H23" s="55"/>
      <c r="I23" s="13"/>
      <c r="J23" s="13"/>
      <c r="K23" s="55"/>
      <c r="L23" s="55">
        <v>2</v>
      </c>
      <c r="M23" s="55">
        <v>0</v>
      </c>
      <c r="N23" s="55">
        <v>1</v>
      </c>
      <c r="O23" s="55">
        <v>0</v>
      </c>
      <c r="P23" s="55"/>
      <c r="Q23" s="13"/>
      <c r="R23" s="3"/>
      <c r="S23" s="3">
        <f>SUM(D23:Q23)</f>
        <v>5</v>
      </c>
      <c r="T23" s="3"/>
      <c r="U23" s="3"/>
      <c r="V23" s="3"/>
      <c r="W23" s="3"/>
    </row>
    <row r="24" spans="2:23" ht="15" thickBot="1" x14ac:dyDescent="0.4">
      <c r="B24" s="15"/>
      <c r="C24" s="3" t="s">
        <v>55</v>
      </c>
      <c r="D24" s="62"/>
      <c r="E24" s="62"/>
      <c r="F24" s="55">
        <v>2</v>
      </c>
      <c r="G24" s="55"/>
      <c r="H24" s="55"/>
      <c r="I24" s="13"/>
      <c r="J24" s="13"/>
      <c r="K24" s="55"/>
      <c r="L24" s="55">
        <v>4</v>
      </c>
      <c r="M24" s="55">
        <v>1</v>
      </c>
      <c r="N24" s="55">
        <v>3</v>
      </c>
      <c r="O24" s="55">
        <v>6</v>
      </c>
      <c r="P24" s="55"/>
      <c r="Q24" s="13"/>
      <c r="R24" s="3"/>
      <c r="S24" s="3"/>
      <c r="T24" s="3">
        <f>SUM(D24:Q24)</f>
        <v>16</v>
      </c>
      <c r="U24" s="3"/>
      <c r="V24" s="3"/>
      <c r="W24" s="3"/>
    </row>
    <row r="25" spans="2:23" ht="15" thickBot="1" x14ac:dyDescent="0.4">
      <c r="B25" s="15"/>
      <c r="C25" s="3" t="s">
        <v>69</v>
      </c>
      <c r="D25" s="62"/>
      <c r="E25" s="62"/>
      <c r="F25" s="64">
        <v>3</v>
      </c>
      <c r="G25" s="55"/>
      <c r="H25" s="55"/>
      <c r="I25" s="13"/>
      <c r="J25" s="13"/>
      <c r="K25" s="55"/>
      <c r="L25" s="55">
        <v>4</v>
      </c>
      <c r="M25" s="55">
        <v>1</v>
      </c>
      <c r="N25" s="55">
        <v>1</v>
      </c>
      <c r="O25" s="55">
        <v>2</v>
      </c>
      <c r="P25" s="55"/>
      <c r="Q25" s="55">
        <v>7</v>
      </c>
      <c r="R25" s="3"/>
      <c r="S25" s="3"/>
      <c r="T25" s="3"/>
      <c r="U25" s="3">
        <f>SUM(D25:Q25)</f>
        <v>18</v>
      </c>
      <c r="V25" s="3"/>
      <c r="W25" s="3"/>
    </row>
    <row r="26" spans="2:23" ht="15" thickBot="1" x14ac:dyDescent="0.4">
      <c r="B26" s="15"/>
      <c r="C26" s="3" t="s">
        <v>70</v>
      </c>
      <c r="D26" s="62"/>
      <c r="E26" s="62"/>
      <c r="F26" s="64" t="s">
        <v>65</v>
      </c>
      <c r="G26" s="55"/>
      <c r="H26" s="55"/>
      <c r="I26" s="13"/>
      <c r="J26" s="13"/>
      <c r="K26" s="55"/>
      <c r="L26" s="55">
        <v>4</v>
      </c>
      <c r="M26" s="55">
        <v>3</v>
      </c>
      <c r="N26" s="55">
        <v>3</v>
      </c>
      <c r="O26" s="55">
        <v>6</v>
      </c>
      <c r="P26" s="55"/>
      <c r="Q26" s="55">
        <v>12</v>
      </c>
      <c r="R26" s="3"/>
      <c r="S26" s="3"/>
      <c r="T26" s="3"/>
      <c r="U26" s="3"/>
      <c r="V26" s="3">
        <f>SUM(D26:Q26)</f>
        <v>28</v>
      </c>
      <c r="W26" s="3"/>
    </row>
    <row r="27" spans="2:23" ht="15" thickBot="1" x14ac:dyDescent="0.4">
      <c r="B27" s="16"/>
      <c r="C27" s="3" t="s">
        <v>20</v>
      </c>
      <c r="D27" s="62"/>
      <c r="E27" s="62"/>
      <c r="F27" s="55">
        <v>41</v>
      </c>
      <c r="G27" s="55"/>
      <c r="H27" s="55"/>
      <c r="I27" s="13"/>
      <c r="J27" s="13"/>
      <c r="K27" s="55"/>
      <c r="L27" s="55">
        <v>3</v>
      </c>
      <c r="M27" s="55">
        <v>4</v>
      </c>
      <c r="N27" s="55">
        <v>6</v>
      </c>
      <c r="O27" s="55">
        <v>8</v>
      </c>
      <c r="P27" s="55"/>
      <c r="Q27" s="59"/>
      <c r="R27" s="3"/>
      <c r="S27" s="3"/>
      <c r="T27" s="3"/>
      <c r="U27" s="3"/>
      <c r="V27" s="3"/>
      <c r="W27" s="3">
        <f>SUM(D27:Q27)</f>
        <v>62</v>
      </c>
    </row>
    <row r="28" spans="2:23" ht="15" thickBot="1" x14ac:dyDescent="0.4">
      <c r="B28" s="14" t="s">
        <v>25</v>
      </c>
      <c r="C28" s="3" t="s">
        <v>19</v>
      </c>
      <c r="D28" s="62">
        <v>3</v>
      </c>
      <c r="E28" s="62"/>
      <c r="F28" s="55"/>
      <c r="G28" s="55"/>
      <c r="H28" s="55"/>
      <c r="I28" s="13"/>
      <c r="J28" s="13">
        <v>0</v>
      </c>
      <c r="K28" s="55"/>
      <c r="L28" s="55"/>
      <c r="M28" s="55"/>
      <c r="N28" s="55"/>
      <c r="O28" s="55"/>
      <c r="P28" s="55"/>
      <c r="Q28" s="55"/>
      <c r="R28" s="3">
        <f>SUM(D28:Q28)</f>
        <v>3</v>
      </c>
      <c r="S28" s="3"/>
      <c r="T28" s="3"/>
      <c r="U28" s="3"/>
      <c r="V28" s="3"/>
      <c r="W28" s="3"/>
    </row>
    <row r="29" spans="2:23" ht="15" thickBot="1" x14ac:dyDescent="0.4">
      <c r="B29" s="15"/>
      <c r="C29" s="3" t="s">
        <v>14</v>
      </c>
      <c r="D29" s="62">
        <v>4</v>
      </c>
      <c r="E29" s="62"/>
      <c r="F29" s="55"/>
      <c r="G29" s="55"/>
      <c r="H29" s="55"/>
      <c r="I29" s="13"/>
      <c r="J29" s="13">
        <v>4</v>
      </c>
      <c r="K29" s="55"/>
      <c r="L29" s="55"/>
      <c r="M29" s="55"/>
      <c r="N29" s="55"/>
      <c r="O29" s="55"/>
      <c r="P29" s="55"/>
      <c r="Q29" s="55"/>
      <c r="R29" s="3"/>
      <c r="S29" s="3">
        <f>SUM(D29:Q29)</f>
        <v>8</v>
      </c>
      <c r="T29" s="3"/>
      <c r="U29" s="3"/>
      <c r="V29" s="3"/>
      <c r="W29" s="3"/>
    </row>
    <row r="30" spans="2:23" ht="15" thickBot="1" x14ac:dyDescent="0.4">
      <c r="B30" s="15"/>
      <c r="C30" s="3" t="s">
        <v>55</v>
      </c>
      <c r="D30" s="62">
        <v>6</v>
      </c>
      <c r="E30" s="62"/>
      <c r="F30" s="55"/>
      <c r="G30" s="55"/>
      <c r="H30" s="55"/>
      <c r="I30" s="13"/>
      <c r="J30" s="13">
        <v>4</v>
      </c>
      <c r="K30" s="55"/>
      <c r="L30" s="55"/>
      <c r="M30" s="55"/>
      <c r="N30" s="55"/>
      <c r="O30" s="55"/>
      <c r="P30" s="55"/>
      <c r="Q30" s="55"/>
      <c r="R30" s="3"/>
      <c r="S30" s="3"/>
      <c r="T30" s="3">
        <f>SUM(D30:Q30)</f>
        <v>10</v>
      </c>
      <c r="U30" s="3"/>
      <c r="V30" s="3"/>
      <c r="W30" s="3"/>
    </row>
    <row r="31" spans="2:23" ht="15" thickBot="1" x14ac:dyDescent="0.4">
      <c r="B31" s="15"/>
      <c r="C31" s="3" t="s">
        <v>69</v>
      </c>
      <c r="D31" s="62">
        <v>2</v>
      </c>
      <c r="E31" s="62"/>
      <c r="F31" s="55"/>
      <c r="G31" s="55"/>
      <c r="H31" s="55"/>
      <c r="I31" s="13"/>
      <c r="J31" s="13">
        <v>4</v>
      </c>
      <c r="K31" s="55"/>
      <c r="L31" s="55"/>
      <c r="M31" s="55"/>
      <c r="N31" s="55"/>
      <c r="O31" s="55"/>
      <c r="P31" s="55"/>
      <c r="Q31" s="55"/>
      <c r="R31" s="3"/>
      <c r="S31" s="3"/>
      <c r="T31" s="3"/>
      <c r="U31" s="3">
        <f>SUM(D31:Q31)</f>
        <v>6</v>
      </c>
      <c r="V31" s="3"/>
      <c r="W31" s="3"/>
    </row>
    <row r="32" spans="2:23" ht="15" thickBot="1" x14ac:dyDescent="0.4">
      <c r="B32" s="15"/>
      <c r="C32" s="3" t="s">
        <v>70</v>
      </c>
      <c r="D32" s="62">
        <v>2</v>
      </c>
      <c r="E32" s="62"/>
      <c r="F32" s="55"/>
      <c r="G32" s="55"/>
      <c r="H32" s="55"/>
      <c r="I32" s="13"/>
      <c r="J32" s="13">
        <v>3</v>
      </c>
      <c r="K32" s="55"/>
      <c r="L32" s="55"/>
      <c r="M32" s="55"/>
      <c r="N32" s="55"/>
      <c r="O32" s="55"/>
      <c r="P32" s="55"/>
      <c r="Q32" s="55"/>
      <c r="R32" s="3"/>
      <c r="S32" s="3"/>
      <c r="T32" s="3"/>
      <c r="U32" s="3"/>
      <c r="V32" s="3">
        <f>SUM(D32:Q32)</f>
        <v>5</v>
      </c>
      <c r="W32" s="3"/>
    </row>
    <row r="33" spans="2:23" ht="15" thickBot="1" x14ac:dyDescent="0.4">
      <c r="B33" s="16"/>
      <c r="C33" s="3" t="s">
        <v>20</v>
      </c>
      <c r="D33" s="62">
        <v>8</v>
      </c>
      <c r="E33" s="62"/>
      <c r="F33" s="55"/>
      <c r="G33" s="55"/>
      <c r="H33" s="55"/>
      <c r="I33" s="13"/>
      <c r="J33" s="13">
        <v>20</v>
      </c>
      <c r="K33" s="55"/>
      <c r="L33" s="55"/>
      <c r="M33" s="55"/>
      <c r="N33" s="55"/>
      <c r="O33" s="55"/>
      <c r="P33" s="55"/>
      <c r="Q33" s="55"/>
      <c r="R33" s="3"/>
      <c r="S33" s="3"/>
      <c r="T33" s="3"/>
      <c r="U33" s="3"/>
      <c r="V33" s="3"/>
      <c r="W33" s="3">
        <f>SUM(D33:Q33)</f>
        <v>28</v>
      </c>
    </row>
    <row r="34" spans="2:23" ht="15" thickBot="1" x14ac:dyDescent="0.4">
      <c r="B34" s="14" t="s">
        <v>26</v>
      </c>
      <c r="C34" s="3" t="s">
        <v>19</v>
      </c>
      <c r="D34" s="62"/>
      <c r="E34" s="62"/>
      <c r="F34" s="55"/>
      <c r="G34" s="55"/>
      <c r="H34" s="55"/>
      <c r="I34" s="13"/>
      <c r="J34" s="13"/>
      <c r="K34" s="55"/>
      <c r="L34" s="55"/>
      <c r="M34" s="55"/>
      <c r="N34" s="55"/>
      <c r="O34" s="55"/>
      <c r="P34" s="55">
        <v>0</v>
      </c>
      <c r="Q34" s="55"/>
      <c r="R34" s="3">
        <f>SUM(D34:Q34)</f>
        <v>0</v>
      </c>
      <c r="S34" s="3"/>
      <c r="T34" s="3"/>
      <c r="U34" s="3"/>
      <c r="V34" s="3"/>
      <c r="W34" s="3"/>
    </row>
    <row r="35" spans="2:23" ht="15" thickBot="1" x14ac:dyDescent="0.4">
      <c r="B35" s="15"/>
      <c r="C35" s="3" t="s">
        <v>14</v>
      </c>
      <c r="D35" s="62"/>
      <c r="E35" s="62"/>
      <c r="F35" s="55"/>
      <c r="G35" s="55"/>
      <c r="H35" s="55"/>
      <c r="I35" s="13"/>
      <c r="J35" s="13"/>
      <c r="K35" s="55"/>
      <c r="L35" s="55"/>
      <c r="M35" s="55"/>
      <c r="N35" s="55"/>
      <c r="O35" s="55"/>
      <c r="P35" s="55">
        <v>4</v>
      </c>
      <c r="Q35" s="55"/>
      <c r="R35" s="3"/>
      <c r="S35" s="3">
        <f>SUM(D35:Q35)</f>
        <v>4</v>
      </c>
      <c r="T35" s="3"/>
      <c r="U35" s="3"/>
      <c r="V35" s="3"/>
      <c r="W35" s="3"/>
    </row>
    <row r="36" spans="2:23" ht="15" thickBot="1" x14ac:dyDescent="0.4">
      <c r="B36" s="15"/>
      <c r="C36" s="3" t="s">
        <v>55</v>
      </c>
      <c r="D36" s="62"/>
      <c r="E36" s="62"/>
      <c r="F36" s="55"/>
      <c r="G36" s="55"/>
      <c r="H36" s="55"/>
      <c r="I36" s="13"/>
      <c r="J36" s="13"/>
      <c r="K36" s="55"/>
      <c r="L36" s="55"/>
      <c r="M36" s="55"/>
      <c r="N36" s="55"/>
      <c r="O36" s="55"/>
      <c r="P36" s="55">
        <v>2</v>
      </c>
      <c r="Q36" s="55"/>
      <c r="R36" s="3"/>
      <c r="S36" s="3"/>
      <c r="T36" s="3">
        <f>SUM(D36:Q36)</f>
        <v>2</v>
      </c>
      <c r="U36" s="3"/>
      <c r="V36" s="3"/>
      <c r="W36" s="3"/>
    </row>
    <row r="37" spans="2:23" ht="16.5" customHeight="1" thickBot="1" x14ac:dyDescent="0.4">
      <c r="B37" s="15"/>
      <c r="C37" s="3" t="s">
        <v>69</v>
      </c>
      <c r="D37" s="62"/>
      <c r="E37" s="62"/>
      <c r="F37" s="55"/>
      <c r="G37" s="55"/>
      <c r="H37" s="55"/>
      <c r="I37" s="13"/>
      <c r="J37" s="13"/>
      <c r="K37" s="55"/>
      <c r="L37" s="55"/>
      <c r="M37" s="55"/>
      <c r="N37" s="55"/>
      <c r="O37" s="55"/>
      <c r="P37" s="55">
        <v>6</v>
      </c>
      <c r="Q37" s="55"/>
      <c r="R37" s="3"/>
      <c r="S37" s="3"/>
      <c r="T37" s="3"/>
      <c r="U37" s="3">
        <f>SUM(D37:Q37)</f>
        <v>6</v>
      </c>
      <c r="V37" s="3"/>
      <c r="W37" s="3"/>
    </row>
    <row r="38" spans="2:23" ht="15" thickBot="1" x14ac:dyDescent="0.4">
      <c r="B38" s="15"/>
      <c r="C38" s="3" t="s">
        <v>70</v>
      </c>
      <c r="D38" s="62"/>
      <c r="E38" s="62"/>
      <c r="F38" s="55"/>
      <c r="G38" s="55"/>
      <c r="H38" s="55"/>
      <c r="I38" s="13"/>
      <c r="J38" s="13"/>
      <c r="K38" s="55"/>
      <c r="L38" s="55"/>
      <c r="M38" s="55"/>
      <c r="N38" s="55"/>
      <c r="O38" s="55"/>
      <c r="P38" s="55">
        <v>8</v>
      </c>
      <c r="Q38" s="55"/>
      <c r="R38" s="3"/>
      <c r="S38" s="3"/>
      <c r="T38" s="3"/>
      <c r="U38" s="3"/>
      <c r="V38" s="3">
        <f>SUM(D38:Q38)</f>
        <v>8</v>
      </c>
      <c r="W38" s="3"/>
    </row>
    <row r="39" spans="2:23" ht="15" thickBot="1" x14ac:dyDescent="0.4">
      <c r="B39" s="16"/>
      <c r="C39" s="3" t="s">
        <v>20</v>
      </c>
      <c r="D39" s="62"/>
      <c r="E39" s="62"/>
      <c r="F39" s="55"/>
      <c r="G39" s="55"/>
      <c r="H39" s="55"/>
      <c r="I39" s="13"/>
      <c r="J39" s="13"/>
      <c r="K39" s="55"/>
      <c r="L39" s="55"/>
      <c r="M39" s="55"/>
      <c r="N39" s="55"/>
      <c r="O39" s="55"/>
      <c r="P39" s="55">
        <v>53</v>
      </c>
      <c r="Q39" s="55"/>
      <c r="R39" s="3"/>
      <c r="S39" s="3"/>
      <c r="T39" s="3"/>
      <c r="U39" s="3"/>
      <c r="V39" s="3"/>
      <c r="W39" s="3">
        <f>SUM(D39:Q39)</f>
        <v>53</v>
      </c>
    </row>
    <row r="40" spans="2:23" ht="15" thickBot="1" x14ac:dyDescent="0.4">
      <c r="B40" s="14" t="s">
        <v>27</v>
      </c>
      <c r="C40" s="3" t="s">
        <v>19</v>
      </c>
      <c r="D40" s="62">
        <v>8</v>
      </c>
      <c r="E40" s="62">
        <v>1</v>
      </c>
      <c r="F40" s="55"/>
      <c r="G40" s="55">
        <v>0</v>
      </c>
      <c r="H40" s="55"/>
      <c r="I40" s="13">
        <v>5</v>
      </c>
      <c r="J40" s="13">
        <v>0</v>
      </c>
      <c r="K40" s="55">
        <v>0</v>
      </c>
      <c r="L40" s="55"/>
      <c r="M40" s="55">
        <v>0</v>
      </c>
      <c r="N40" s="55">
        <v>0</v>
      </c>
      <c r="O40" s="55"/>
      <c r="P40" s="55"/>
      <c r="Q40" s="55"/>
      <c r="R40" s="3">
        <f>SUM(D40:Q40)</f>
        <v>14</v>
      </c>
      <c r="S40" s="3"/>
      <c r="T40" s="3"/>
      <c r="U40" s="3"/>
      <c r="V40" s="3"/>
      <c r="W40" s="3"/>
    </row>
    <row r="41" spans="2:23" ht="15" thickBot="1" x14ac:dyDescent="0.4">
      <c r="B41" s="15"/>
      <c r="C41" s="3" t="s">
        <v>14</v>
      </c>
      <c r="D41" s="62">
        <v>10</v>
      </c>
      <c r="E41" s="62">
        <v>3</v>
      </c>
      <c r="F41" s="55"/>
      <c r="G41" s="55">
        <v>0</v>
      </c>
      <c r="H41" s="55"/>
      <c r="I41" s="13">
        <v>8</v>
      </c>
      <c r="J41" s="13">
        <v>8</v>
      </c>
      <c r="K41" s="55">
        <v>0</v>
      </c>
      <c r="L41" s="55"/>
      <c r="M41" s="55">
        <v>9</v>
      </c>
      <c r="N41" s="55">
        <v>6</v>
      </c>
      <c r="O41" s="55"/>
      <c r="P41" s="55"/>
      <c r="Q41" s="55"/>
      <c r="R41" s="3"/>
      <c r="S41" s="3">
        <f>SUM(D41:Q41)</f>
        <v>44</v>
      </c>
      <c r="T41" s="3"/>
      <c r="U41" s="3"/>
      <c r="V41" s="3"/>
      <c r="W41" s="3"/>
    </row>
    <row r="42" spans="2:23" ht="15" thickBot="1" x14ac:dyDescent="0.4">
      <c r="B42" s="15"/>
      <c r="C42" s="3" t="s">
        <v>55</v>
      </c>
      <c r="D42" s="62">
        <v>10</v>
      </c>
      <c r="E42" s="62">
        <v>1</v>
      </c>
      <c r="F42" s="55"/>
      <c r="G42" s="55">
        <v>1</v>
      </c>
      <c r="H42" s="55"/>
      <c r="I42" s="13">
        <v>8</v>
      </c>
      <c r="J42" s="13">
        <v>8</v>
      </c>
      <c r="K42" s="55">
        <v>0</v>
      </c>
      <c r="L42" s="55"/>
      <c r="M42" s="55">
        <v>10</v>
      </c>
      <c r="N42" s="55">
        <v>6</v>
      </c>
      <c r="O42" s="55"/>
      <c r="P42" s="55"/>
      <c r="Q42" s="55"/>
      <c r="R42" s="3"/>
      <c r="S42" s="3"/>
      <c r="T42" s="3">
        <f>SUM(D42:Q42)</f>
        <v>44</v>
      </c>
      <c r="U42" s="3"/>
      <c r="V42" s="3"/>
      <c r="W42" s="3"/>
    </row>
    <row r="43" spans="2:23" ht="15" thickBot="1" x14ac:dyDescent="0.4">
      <c r="B43" s="15"/>
      <c r="C43" s="3" t="s">
        <v>69</v>
      </c>
      <c r="D43" s="62"/>
      <c r="E43" s="62">
        <v>4</v>
      </c>
      <c r="F43" s="55"/>
      <c r="G43" s="55">
        <v>1</v>
      </c>
      <c r="H43" s="55"/>
      <c r="I43" s="13">
        <v>5</v>
      </c>
      <c r="J43" s="13">
        <v>8</v>
      </c>
      <c r="K43" s="55"/>
      <c r="L43" s="55"/>
      <c r="M43" s="55">
        <v>9</v>
      </c>
      <c r="N43" s="55">
        <v>12</v>
      </c>
      <c r="O43" s="55"/>
      <c r="P43" s="55"/>
      <c r="Q43" s="55"/>
      <c r="R43" s="3"/>
      <c r="S43" s="3"/>
      <c r="T43" s="3"/>
      <c r="U43" s="3">
        <f>SUM(D43:Q43)</f>
        <v>39</v>
      </c>
      <c r="V43" s="3"/>
      <c r="W43" s="3"/>
    </row>
    <row r="44" spans="2:23" ht="15" thickBot="1" x14ac:dyDescent="0.4">
      <c r="B44" s="15"/>
      <c r="C44" s="3" t="s">
        <v>70</v>
      </c>
      <c r="D44" s="62"/>
      <c r="E44" s="62">
        <v>3</v>
      </c>
      <c r="F44" s="55"/>
      <c r="G44" s="55">
        <v>1</v>
      </c>
      <c r="H44" s="55"/>
      <c r="I44" s="13">
        <v>12</v>
      </c>
      <c r="J44" s="13">
        <v>9</v>
      </c>
      <c r="K44" s="55"/>
      <c r="L44" s="55"/>
      <c r="M44" s="55">
        <v>14</v>
      </c>
      <c r="N44" s="55">
        <v>7</v>
      </c>
      <c r="O44" s="55"/>
      <c r="P44" s="55"/>
      <c r="Q44" s="55"/>
      <c r="R44" s="3"/>
      <c r="S44" s="3"/>
      <c r="T44" s="3"/>
      <c r="U44" s="3"/>
      <c r="V44" s="3">
        <f>SUM(D44:Q44)</f>
        <v>46</v>
      </c>
      <c r="W44" s="3"/>
    </row>
    <row r="45" spans="2:23" ht="15" thickBot="1" x14ac:dyDescent="0.4">
      <c r="B45" s="16"/>
      <c r="C45" s="3" t="s">
        <v>20</v>
      </c>
      <c r="D45" s="62">
        <v>30</v>
      </c>
      <c r="E45" s="62">
        <v>23</v>
      </c>
      <c r="F45" s="55"/>
      <c r="G45" s="55">
        <v>5</v>
      </c>
      <c r="H45" s="55"/>
      <c r="I45" s="13">
        <v>28</v>
      </c>
      <c r="J45" s="13">
        <v>40</v>
      </c>
      <c r="K45" s="55">
        <v>8</v>
      </c>
      <c r="L45" s="55"/>
      <c r="M45" s="55">
        <v>36</v>
      </c>
      <c r="N45" s="55">
        <v>42</v>
      </c>
      <c r="O45" s="55"/>
      <c r="P45" s="55"/>
      <c r="Q45" s="55"/>
      <c r="R45" s="3"/>
      <c r="S45" s="3"/>
      <c r="T45" s="3"/>
      <c r="U45" s="3"/>
      <c r="V45" s="3"/>
      <c r="W45" s="3">
        <f>SUM(D45:Q45)</f>
        <v>212</v>
      </c>
    </row>
    <row r="46" spans="2:23" ht="15" thickBot="1" x14ac:dyDescent="0.4">
      <c r="B46" s="14" t="s">
        <v>28</v>
      </c>
      <c r="C46" s="3" t="s">
        <v>19</v>
      </c>
      <c r="D46" s="62">
        <v>2</v>
      </c>
      <c r="E46" s="62">
        <v>1</v>
      </c>
      <c r="F46" s="55">
        <v>6</v>
      </c>
      <c r="G46" s="55"/>
      <c r="H46" s="55"/>
      <c r="I46" s="13">
        <v>7</v>
      </c>
      <c r="J46" s="13"/>
      <c r="K46" s="55"/>
      <c r="L46" s="55">
        <v>2</v>
      </c>
      <c r="M46" s="55"/>
      <c r="N46" s="55"/>
      <c r="O46" s="55"/>
      <c r="P46" s="55"/>
      <c r="Q46" s="55"/>
      <c r="R46" s="3">
        <f>SUM(D46:Q46)</f>
        <v>18</v>
      </c>
      <c r="S46" s="3"/>
      <c r="T46" s="3"/>
      <c r="U46" s="3"/>
      <c r="V46" s="3"/>
      <c r="W46" s="3"/>
    </row>
    <row r="47" spans="2:23" ht="15" thickBot="1" x14ac:dyDescent="0.4">
      <c r="B47" s="15"/>
      <c r="C47" s="3" t="s">
        <v>14</v>
      </c>
      <c r="D47" s="62">
        <v>3</v>
      </c>
      <c r="E47" s="62">
        <v>3</v>
      </c>
      <c r="F47" s="55">
        <v>6</v>
      </c>
      <c r="G47" s="55"/>
      <c r="H47" s="55"/>
      <c r="I47" s="13">
        <v>10</v>
      </c>
      <c r="J47" s="13"/>
      <c r="K47" s="55"/>
      <c r="L47" s="55">
        <v>20</v>
      </c>
      <c r="M47" s="55"/>
      <c r="N47" s="55"/>
      <c r="O47" s="55"/>
      <c r="P47" s="55"/>
      <c r="Q47" s="55"/>
      <c r="R47" s="3"/>
      <c r="S47" s="3">
        <f>SUM(D47:Q47)</f>
        <v>42</v>
      </c>
      <c r="T47" s="3"/>
      <c r="U47" s="3"/>
      <c r="V47" s="3"/>
      <c r="W47" s="3"/>
    </row>
    <row r="48" spans="2:23" ht="15" thickBot="1" x14ac:dyDescent="0.4">
      <c r="B48" s="15"/>
      <c r="C48" s="3" t="s">
        <v>55</v>
      </c>
      <c r="D48" s="62">
        <v>3</v>
      </c>
      <c r="E48" s="62">
        <v>1</v>
      </c>
      <c r="F48" s="55">
        <v>8</v>
      </c>
      <c r="G48" s="55"/>
      <c r="H48" s="55"/>
      <c r="I48" s="13">
        <v>16</v>
      </c>
      <c r="J48" s="13"/>
      <c r="K48" s="55"/>
      <c r="L48" s="55">
        <v>22</v>
      </c>
      <c r="M48" s="55"/>
      <c r="N48" s="55"/>
      <c r="O48" s="55"/>
      <c r="P48" s="55"/>
      <c r="Q48" s="55"/>
      <c r="R48" s="3"/>
      <c r="S48" s="3"/>
      <c r="T48" s="3">
        <f>SUM(D48:Q48)</f>
        <v>50</v>
      </c>
      <c r="U48" s="3"/>
      <c r="V48" s="3"/>
      <c r="W48" s="3"/>
    </row>
    <row r="49" spans="2:23" ht="15" thickBot="1" x14ac:dyDescent="0.4">
      <c r="B49" s="15"/>
      <c r="C49" s="3" t="s">
        <v>69</v>
      </c>
      <c r="D49" s="62">
        <v>3</v>
      </c>
      <c r="E49" s="62">
        <v>3</v>
      </c>
      <c r="F49" s="55">
        <v>13</v>
      </c>
      <c r="G49" s="55"/>
      <c r="H49" s="55"/>
      <c r="I49" s="13">
        <v>5</v>
      </c>
      <c r="J49" s="13"/>
      <c r="K49" s="55"/>
      <c r="L49" s="55">
        <v>14</v>
      </c>
      <c r="M49" s="55"/>
      <c r="N49" s="55"/>
      <c r="O49" s="55"/>
      <c r="P49" s="55"/>
      <c r="Q49" s="55"/>
      <c r="R49" s="3"/>
      <c r="S49" s="3"/>
      <c r="T49" s="3"/>
      <c r="U49" s="3">
        <f>SUM(D49:Q49)</f>
        <v>38</v>
      </c>
      <c r="V49" s="3"/>
      <c r="W49" s="3"/>
    </row>
    <row r="50" spans="2:23" ht="15" thickBot="1" x14ac:dyDescent="0.4">
      <c r="B50" s="15"/>
      <c r="C50" s="3" t="s">
        <v>70</v>
      </c>
      <c r="D50" s="62">
        <v>3</v>
      </c>
      <c r="E50" s="62">
        <v>1</v>
      </c>
      <c r="F50" s="55">
        <v>5</v>
      </c>
      <c r="G50" s="55"/>
      <c r="H50" s="55"/>
      <c r="I50" s="13">
        <v>8</v>
      </c>
      <c r="J50" s="13"/>
      <c r="K50" s="55"/>
      <c r="L50" s="55">
        <v>18</v>
      </c>
      <c r="M50" s="55"/>
      <c r="N50" s="55"/>
      <c r="O50" s="55"/>
      <c r="P50" s="55"/>
      <c r="Q50" s="55"/>
      <c r="R50" s="3"/>
      <c r="S50" s="3"/>
      <c r="T50" s="3"/>
      <c r="U50" s="3"/>
      <c r="V50" s="3">
        <f>SUM(D50:Q50)</f>
        <v>35</v>
      </c>
      <c r="W50" s="3"/>
    </row>
    <row r="51" spans="2:23" ht="15" thickBot="1" x14ac:dyDescent="0.4">
      <c r="B51" s="16"/>
      <c r="C51" s="3" t="s">
        <v>20</v>
      </c>
      <c r="D51" s="62">
        <v>13</v>
      </c>
      <c r="E51" s="62">
        <v>16</v>
      </c>
      <c r="F51" s="55">
        <v>46</v>
      </c>
      <c r="G51" s="55"/>
      <c r="H51" s="55"/>
      <c r="I51" s="13">
        <v>30</v>
      </c>
      <c r="J51" s="13"/>
      <c r="K51" s="55"/>
      <c r="L51" s="55">
        <v>36</v>
      </c>
      <c r="M51" s="55"/>
      <c r="N51" s="55"/>
      <c r="O51" s="55"/>
      <c r="P51" s="55"/>
      <c r="Q51" s="55"/>
      <c r="R51" s="3"/>
      <c r="S51" s="3"/>
      <c r="T51" s="3"/>
      <c r="U51" s="3"/>
      <c r="V51" s="3"/>
      <c r="W51" s="3">
        <f>SUM(D51:Q51)</f>
        <v>141</v>
      </c>
    </row>
    <row r="52" spans="2:23" ht="15" thickBot="1" x14ac:dyDescent="0.4">
      <c r="B52" s="17" t="s">
        <v>29</v>
      </c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7">
        <f>SUM(R53:R70)</f>
        <v>2</v>
      </c>
      <c r="S52" s="7">
        <f>SUM(S53:S70)</f>
        <v>5</v>
      </c>
      <c r="T52" s="7">
        <f>SUM(T53:T70)</f>
        <v>48</v>
      </c>
      <c r="U52" s="7">
        <f t="shared" ref="U52:V52" si="5">SUM(U53:U70)</f>
        <v>38</v>
      </c>
      <c r="V52" s="7">
        <f t="shared" si="5"/>
        <v>51</v>
      </c>
      <c r="W52" s="7">
        <f>SUM(W53:W70)</f>
        <v>133</v>
      </c>
    </row>
    <row r="53" spans="2:23" ht="15" thickBot="1" x14ac:dyDescent="0.4">
      <c r="B53" s="14" t="s">
        <v>30</v>
      </c>
      <c r="C53" s="3" t="s">
        <v>19</v>
      </c>
      <c r="D53" s="62"/>
      <c r="E53" s="62"/>
      <c r="F53" s="55">
        <v>2</v>
      </c>
      <c r="G53" s="55"/>
      <c r="H53" s="55"/>
      <c r="I53" s="13"/>
      <c r="J53" s="13"/>
      <c r="K53" s="55"/>
      <c r="L53" s="55"/>
      <c r="M53" s="55"/>
      <c r="N53" s="55"/>
      <c r="O53" s="55"/>
      <c r="P53" s="55"/>
      <c r="Q53" s="55"/>
      <c r="R53" s="3">
        <f>SUM(D53:Q53)</f>
        <v>2</v>
      </c>
      <c r="S53" s="3"/>
      <c r="T53" s="3"/>
      <c r="U53" s="3"/>
      <c r="V53" s="3"/>
      <c r="W53" s="3"/>
    </row>
    <row r="54" spans="2:23" ht="15" thickBot="1" x14ac:dyDescent="0.4">
      <c r="B54" s="15"/>
      <c r="C54" s="3" t="s">
        <v>14</v>
      </c>
      <c r="D54" s="62"/>
      <c r="E54" s="62"/>
      <c r="F54" s="55">
        <v>2</v>
      </c>
      <c r="G54" s="55"/>
      <c r="H54" s="55"/>
      <c r="I54" s="13"/>
      <c r="J54" s="13"/>
      <c r="K54" s="55"/>
      <c r="L54" s="55"/>
      <c r="M54" s="55"/>
      <c r="N54" s="55"/>
      <c r="O54" s="55"/>
      <c r="P54" s="55"/>
      <c r="Q54" s="55"/>
      <c r="R54" s="3"/>
      <c r="S54" s="3">
        <f>SUM(D54:Q54)</f>
        <v>2</v>
      </c>
      <c r="T54" s="3"/>
      <c r="U54" s="3"/>
      <c r="V54" s="3"/>
      <c r="W54" s="3"/>
    </row>
    <row r="55" spans="2:23" ht="15" thickBot="1" x14ac:dyDescent="0.4">
      <c r="B55" s="15"/>
      <c r="C55" s="3" t="s">
        <v>55</v>
      </c>
      <c r="D55" s="62"/>
      <c r="E55" s="62"/>
      <c r="F55" s="55">
        <v>2</v>
      </c>
      <c r="G55" s="55"/>
      <c r="H55" s="55"/>
      <c r="I55" s="13"/>
      <c r="J55" s="13"/>
      <c r="K55" s="55"/>
      <c r="L55" s="55"/>
      <c r="M55" s="55"/>
      <c r="N55" s="55"/>
      <c r="O55" s="55"/>
      <c r="P55" s="55"/>
      <c r="Q55" s="55"/>
      <c r="R55" s="3"/>
      <c r="S55" s="3"/>
      <c r="T55" s="3">
        <f>SUM(D55:Q55)</f>
        <v>2</v>
      </c>
      <c r="U55" s="3"/>
      <c r="V55" s="3"/>
      <c r="W55" s="3"/>
    </row>
    <row r="56" spans="2:23" ht="15" thickBot="1" x14ac:dyDescent="0.4">
      <c r="B56" s="15"/>
      <c r="C56" s="3" t="s">
        <v>69</v>
      </c>
      <c r="D56" s="62"/>
      <c r="E56" s="62"/>
      <c r="F56" s="55">
        <v>5</v>
      </c>
      <c r="G56" s="55"/>
      <c r="H56" s="55"/>
      <c r="I56" s="13"/>
      <c r="J56" s="13"/>
      <c r="K56" s="55"/>
      <c r="L56" s="55"/>
      <c r="M56" s="55"/>
      <c r="N56" s="55"/>
      <c r="O56" s="55"/>
      <c r="P56" s="55"/>
      <c r="Q56" s="55"/>
      <c r="R56" s="3"/>
      <c r="S56" s="3"/>
      <c r="T56" s="3"/>
      <c r="U56" s="3">
        <f>SUM(D56:Q56)</f>
        <v>5</v>
      </c>
      <c r="V56" s="3"/>
      <c r="W56" s="3"/>
    </row>
    <row r="57" spans="2:23" ht="15" thickBot="1" x14ac:dyDescent="0.4">
      <c r="B57" s="15"/>
      <c r="C57" s="3" t="s">
        <v>70</v>
      </c>
      <c r="D57" s="62"/>
      <c r="E57" s="62"/>
      <c r="F57" s="55">
        <v>5</v>
      </c>
      <c r="G57" s="55"/>
      <c r="H57" s="55"/>
      <c r="I57" s="13"/>
      <c r="J57" s="13"/>
      <c r="K57" s="55"/>
      <c r="L57" s="55"/>
      <c r="M57" s="55"/>
      <c r="N57" s="55"/>
      <c r="O57" s="55"/>
      <c r="P57" s="55"/>
      <c r="Q57" s="55"/>
      <c r="R57" s="3"/>
      <c r="S57" s="3"/>
      <c r="T57" s="3"/>
      <c r="U57" s="3"/>
      <c r="V57" s="3">
        <f>SUM(D57:Q57)</f>
        <v>5</v>
      </c>
      <c r="W57" s="3"/>
    </row>
    <row r="58" spans="2:23" ht="15" thickBot="1" x14ac:dyDescent="0.4">
      <c r="B58" s="16"/>
      <c r="C58" s="3" t="s">
        <v>20</v>
      </c>
      <c r="D58" s="62"/>
      <c r="E58" s="62"/>
      <c r="F58" s="55">
        <v>33</v>
      </c>
      <c r="G58" s="55"/>
      <c r="H58" s="55"/>
      <c r="I58" s="13"/>
      <c r="J58" s="13"/>
      <c r="K58" s="55"/>
      <c r="L58" s="55"/>
      <c r="M58" s="55"/>
      <c r="N58" s="55"/>
      <c r="O58" s="55"/>
      <c r="P58" s="55"/>
      <c r="Q58" s="55"/>
      <c r="R58" s="3"/>
      <c r="S58" s="3"/>
      <c r="T58" s="3"/>
      <c r="U58" s="3"/>
      <c r="V58" s="3"/>
      <c r="W58" s="3">
        <f>SUM(D58:Q58)</f>
        <v>33</v>
      </c>
    </row>
    <row r="59" spans="2:23" ht="15" thickBot="1" x14ac:dyDescent="0.4">
      <c r="B59" s="14" t="s">
        <v>31</v>
      </c>
      <c r="C59" s="3" t="s">
        <v>19</v>
      </c>
      <c r="D59" s="62"/>
      <c r="E59" s="62"/>
      <c r="F59" s="55">
        <v>0</v>
      </c>
      <c r="G59" s="55"/>
      <c r="H59" s="55">
        <v>0</v>
      </c>
      <c r="I59" s="13"/>
      <c r="J59" s="13">
        <v>0</v>
      </c>
      <c r="K59" s="55">
        <v>0</v>
      </c>
      <c r="L59" s="55"/>
      <c r="M59" s="55"/>
      <c r="N59" s="55"/>
      <c r="O59" s="55"/>
      <c r="P59" s="55"/>
      <c r="Q59" s="55"/>
      <c r="R59" s="3">
        <f>SUM(D59:Q59)</f>
        <v>0</v>
      </c>
      <c r="S59" s="3"/>
      <c r="T59" s="3"/>
      <c r="U59" s="3"/>
      <c r="V59" s="3"/>
      <c r="W59" s="3"/>
    </row>
    <row r="60" spans="2:23" ht="15" thickBot="1" x14ac:dyDescent="0.4">
      <c r="B60" s="15"/>
      <c r="C60" s="3" t="s">
        <v>14</v>
      </c>
      <c r="D60" s="62"/>
      <c r="E60" s="62"/>
      <c r="F60" s="64" t="s">
        <v>65</v>
      </c>
      <c r="G60" s="55"/>
      <c r="H60" s="55">
        <v>0</v>
      </c>
      <c r="I60" s="13"/>
      <c r="J60" s="13">
        <v>3</v>
      </c>
      <c r="K60" s="55">
        <v>0</v>
      </c>
      <c r="L60" s="55"/>
      <c r="M60" s="55"/>
      <c r="N60" s="55"/>
      <c r="O60" s="55"/>
      <c r="P60" s="55"/>
      <c r="Q60" s="55"/>
      <c r="R60" s="3"/>
      <c r="S60" s="3">
        <f>SUM(D60:Q60)</f>
        <v>3</v>
      </c>
      <c r="T60" s="3"/>
      <c r="U60" s="3"/>
      <c r="V60" s="3"/>
      <c r="W60" s="3"/>
    </row>
    <row r="61" spans="2:23" ht="15" thickBot="1" x14ac:dyDescent="0.4">
      <c r="B61" s="15"/>
      <c r="C61" s="3" t="s">
        <v>55</v>
      </c>
      <c r="D61" s="62"/>
      <c r="E61" s="62"/>
      <c r="F61" s="64" t="s">
        <v>65</v>
      </c>
      <c r="G61" s="55"/>
      <c r="H61" s="55">
        <v>43</v>
      </c>
      <c r="I61" s="13"/>
      <c r="J61" s="13">
        <v>3</v>
      </c>
      <c r="K61" s="55">
        <v>0</v>
      </c>
      <c r="L61" s="55"/>
      <c r="M61" s="55"/>
      <c r="N61" s="55"/>
      <c r="O61" s="55"/>
      <c r="P61" s="55"/>
      <c r="Q61" s="55"/>
      <c r="R61" s="3"/>
      <c r="S61" s="3"/>
      <c r="T61" s="3">
        <f>SUM(D61:Q61)</f>
        <v>46</v>
      </c>
      <c r="U61" s="3"/>
      <c r="V61" s="3"/>
      <c r="W61" s="3"/>
    </row>
    <row r="62" spans="2:23" ht="15" thickBot="1" x14ac:dyDescent="0.4">
      <c r="B62" s="15"/>
      <c r="C62" s="3" t="s">
        <v>69</v>
      </c>
      <c r="D62" s="62"/>
      <c r="E62" s="62"/>
      <c r="F62" s="55">
        <v>10</v>
      </c>
      <c r="G62" s="55"/>
      <c r="H62" s="55">
        <v>15</v>
      </c>
      <c r="I62" s="13"/>
      <c r="J62" s="13">
        <v>8</v>
      </c>
      <c r="K62" s="55">
        <v>0</v>
      </c>
      <c r="L62" s="55"/>
      <c r="M62" s="55"/>
      <c r="N62" s="55"/>
      <c r="O62" s="55"/>
      <c r="P62" s="55"/>
      <c r="Q62" s="55"/>
      <c r="R62" s="3"/>
      <c r="S62" s="3"/>
      <c r="T62" s="3"/>
      <c r="U62" s="3">
        <f>SUM(D62:Q62)</f>
        <v>33</v>
      </c>
      <c r="V62" s="3"/>
      <c r="W62" s="3"/>
    </row>
    <row r="63" spans="2:23" ht="15" thickBot="1" x14ac:dyDescent="0.4">
      <c r="B63" s="15"/>
      <c r="C63" s="3" t="s">
        <v>70</v>
      </c>
      <c r="D63" s="62"/>
      <c r="E63" s="62"/>
      <c r="F63" s="55">
        <v>5</v>
      </c>
      <c r="G63" s="55"/>
      <c r="H63" s="55">
        <v>35</v>
      </c>
      <c r="I63" s="13"/>
      <c r="J63" s="13">
        <v>5</v>
      </c>
      <c r="K63" s="55">
        <v>1</v>
      </c>
      <c r="L63" s="55"/>
      <c r="M63" s="55"/>
      <c r="N63" s="55"/>
      <c r="O63" s="55"/>
      <c r="P63" s="55"/>
      <c r="Q63" s="55"/>
      <c r="R63" s="3"/>
      <c r="S63" s="3"/>
      <c r="T63" s="3"/>
      <c r="U63" s="3"/>
      <c r="V63" s="3">
        <f>SUM(D63:Q63)</f>
        <v>46</v>
      </c>
      <c r="W63" s="3"/>
    </row>
    <row r="64" spans="2:23" ht="15" thickBot="1" x14ac:dyDescent="0.4">
      <c r="B64" s="16"/>
      <c r="C64" s="3" t="s">
        <v>20</v>
      </c>
      <c r="D64" s="62"/>
      <c r="E64" s="62"/>
      <c r="F64" s="55"/>
      <c r="G64" s="55"/>
      <c r="H64" s="55">
        <v>49</v>
      </c>
      <c r="I64" s="13"/>
      <c r="J64" s="13">
        <v>35</v>
      </c>
      <c r="K64" s="55">
        <v>14</v>
      </c>
      <c r="L64" s="55"/>
      <c r="M64" s="55"/>
      <c r="N64" s="55"/>
      <c r="O64" s="55"/>
      <c r="P64" s="55"/>
      <c r="Q64" s="55"/>
      <c r="R64" s="3"/>
      <c r="S64" s="3"/>
      <c r="T64" s="3"/>
      <c r="U64" s="3"/>
      <c r="V64" s="3"/>
      <c r="W64" s="3">
        <f>SUM(D64:Q64)</f>
        <v>98</v>
      </c>
    </row>
    <row r="65" spans="2:23" ht="15" thickBot="1" x14ac:dyDescent="0.4">
      <c r="B65" s="14" t="s">
        <v>32</v>
      </c>
      <c r="C65" s="3" t="s">
        <v>19</v>
      </c>
      <c r="D65" s="62"/>
      <c r="E65" s="62"/>
      <c r="F65" s="55"/>
      <c r="G65" s="55"/>
      <c r="H65" s="55"/>
      <c r="I65" s="13"/>
      <c r="J65" s="13"/>
      <c r="K65" s="55">
        <v>0</v>
      </c>
      <c r="L65" s="55"/>
      <c r="M65" s="55"/>
      <c r="N65" s="55"/>
      <c r="O65" s="55"/>
      <c r="P65" s="55"/>
      <c r="Q65" s="55"/>
      <c r="R65" s="3">
        <f>SUM(D65:Q65)</f>
        <v>0</v>
      </c>
      <c r="S65" s="3"/>
      <c r="T65" s="3"/>
      <c r="U65" s="3"/>
      <c r="V65" s="3"/>
      <c r="W65" s="3"/>
    </row>
    <row r="66" spans="2:23" ht="15" thickBot="1" x14ac:dyDescent="0.4">
      <c r="B66" s="15"/>
      <c r="C66" s="3" t="s">
        <v>14</v>
      </c>
      <c r="D66" s="62"/>
      <c r="E66" s="62"/>
      <c r="F66" s="55"/>
      <c r="G66" s="55"/>
      <c r="H66" s="55"/>
      <c r="I66" s="13"/>
      <c r="J66" s="13"/>
      <c r="K66" s="55">
        <v>0</v>
      </c>
      <c r="L66" s="55"/>
      <c r="M66" s="55"/>
      <c r="N66" s="55"/>
      <c r="O66" s="55"/>
      <c r="P66" s="55"/>
      <c r="Q66" s="55"/>
      <c r="R66" s="3"/>
      <c r="S66" s="3">
        <f>SUM(D66:Q66)</f>
        <v>0</v>
      </c>
      <c r="T66" s="3"/>
      <c r="U66" s="3"/>
      <c r="V66" s="3"/>
      <c r="W66" s="3"/>
    </row>
    <row r="67" spans="2:23" ht="15" thickBot="1" x14ac:dyDescent="0.4">
      <c r="B67" s="15"/>
      <c r="C67" s="3" t="s">
        <v>55</v>
      </c>
      <c r="D67" s="62"/>
      <c r="E67" s="62"/>
      <c r="F67" s="55"/>
      <c r="G67" s="55"/>
      <c r="H67" s="55"/>
      <c r="I67" s="13"/>
      <c r="J67" s="13"/>
      <c r="K67" s="55">
        <v>0</v>
      </c>
      <c r="L67" s="55"/>
      <c r="M67" s="55"/>
      <c r="N67" s="55"/>
      <c r="O67" s="55"/>
      <c r="P67" s="55"/>
      <c r="Q67" s="55"/>
      <c r="R67" s="3"/>
      <c r="S67" s="3"/>
      <c r="T67" s="3">
        <f>SUM(D67:Q67)</f>
        <v>0</v>
      </c>
      <c r="U67" s="3"/>
      <c r="V67" s="3"/>
      <c r="W67" s="3"/>
    </row>
    <row r="68" spans="2:23" ht="15" thickBot="1" x14ac:dyDescent="0.4">
      <c r="B68" s="15"/>
      <c r="C68" s="3" t="s">
        <v>69</v>
      </c>
      <c r="D68" s="62"/>
      <c r="E68" s="62"/>
      <c r="F68" s="55"/>
      <c r="G68" s="55"/>
      <c r="H68" s="55"/>
      <c r="I68" s="13"/>
      <c r="J68" s="13"/>
      <c r="K68" s="55"/>
      <c r="L68" s="55"/>
      <c r="M68" s="55"/>
      <c r="N68" s="55"/>
      <c r="O68" s="55"/>
      <c r="P68" s="55"/>
      <c r="Q68" s="55"/>
      <c r="R68" s="3"/>
      <c r="S68" s="3"/>
      <c r="T68" s="3"/>
      <c r="U68" s="3">
        <f>SUM(D68:Q68)</f>
        <v>0</v>
      </c>
      <c r="V68" s="3"/>
      <c r="W68" s="3"/>
    </row>
    <row r="69" spans="2:23" ht="15" thickBot="1" x14ac:dyDescent="0.4">
      <c r="B69" s="15"/>
      <c r="C69" s="3" t="s">
        <v>70</v>
      </c>
      <c r="D69" s="62"/>
      <c r="E69" s="62"/>
      <c r="F69" s="55"/>
      <c r="G69" s="55"/>
      <c r="H69" s="55"/>
      <c r="I69" s="13"/>
      <c r="J69" s="13"/>
      <c r="K69" s="55"/>
      <c r="L69" s="55"/>
      <c r="M69" s="55"/>
      <c r="N69" s="55"/>
      <c r="O69" s="55"/>
      <c r="P69" s="55"/>
      <c r="Q69" s="55"/>
      <c r="R69" s="3"/>
      <c r="S69" s="3"/>
      <c r="T69" s="3"/>
      <c r="U69" s="3"/>
      <c r="V69" s="3">
        <f>SUM(D69:Q69)</f>
        <v>0</v>
      </c>
      <c r="W69" s="3"/>
    </row>
    <row r="70" spans="2:23" ht="15" thickBot="1" x14ac:dyDescent="0.4">
      <c r="B70" s="16"/>
      <c r="C70" s="3" t="s">
        <v>20</v>
      </c>
      <c r="D70" s="62"/>
      <c r="E70" s="62"/>
      <c r="F70" s="55"/>
      <c r="G70" s="55"/>
      <c r="H70" s="55"/>
      <c r="I70" s="13"/>
      <c r="J70" s="13"/>
      <c r="K70" s="55">
        <v>2</v>
      </c>
      <c r="L70" s="55"/>
      <c r="M70" s="55"/>
      <c r="N70" s="55"/>
      <c r="O70" s="55"/>
      <c r="P70" s="55"/>
      <c r="Q70" s="55"/>
      <c r="R70" s="3"/>
      <c r="S70" s="3"/>
      <c r="T70" s="3"/>
      <c r="U70" s="3"/>
      <c r="V70" s="3"/>
      <c r="W70" s="3">
        <f>SUM(D70:Q70)</f>
        <v>2</v>
      </c>
    </row>
    <row r="71" spans="2:23" ht="15" thickBot="1" x14ac:dyDescent="0.4">
      <c r="B71" s="21" t="s">
        <v>33</v>
      </c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8">
        <f>SUM(R97+R72)</f>
        <v>41</v>
      </c>
      <c r="S71" s="8">
        <f>SUM(S97+S72)</f>
        <v>33</v>
      </c>
      <c r="T71" s="8">
        <f>SUM(T97+T72)</f>
        <v>35</v>
      </c>
      <c r="U71" s="8">
        <f t="shared" ref="U71:V71" si="6">SUM(U97+U72)</f>
        <v>50</v>
      </c>
      <c r="V71" s="8">
        <f t="shared" si="6"/>
        <v>87</v>
      </c>
      <c r="W71" s="8">
        <f>SUM(W97+W72)</f>
        <v>181</v>
      </c>
    </row>
    <row r="72" spans="2:23" ht="15" thickBot="1" x14ac:dyDescent="0.4">
      <c r="B72" s="23" t="s">
        <v>34</v>
      </c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9">
        <f>SUM(R73:R96)</f>
        <v>41</v>
      </c>
      <c r="S72" s="9">
        <f>SUM(S73:S96)</f>
        <v>31</v>
      </c>
      <c r="T72" s="9">
        <f>SUM(T73:T96)</f>
        <v>33</v>
      </c>
      <c r="U72" s="9">
        <f t="shared" ref="U72:V72" si="7">SUM(U73:U96)</f>
        <v>41</v>
      </c>
      <c r="V72" s="9">
        <f t="shared" si="7"/>
        <v>77</v>
      </c>
      <c r="W72" s="9">
        <f>SUM(W73:W96)</f>
        <v>163</v>
      </c>
    </row>
    <row r="73" spans="2:23" ht="15" thickBot="1" x14ac:dyDescent="0.4">
      <c r="B73" s="14" t="s">
        <v>35</v>
      </c>
      <c r="C73" s="3" t="s">
        <v>19</v>
      </c>
      <c r="D73" s="62">
        <v>3</v>
      </c>
      <c r="E73" s="62"/>
      <c r="F73" s="55"/>
      <c r="G73" s="55"/>
      <c r="H73" s="55"/>
      <c r="I73" s="13"/>
      <c r="J73" s="13"/>
      <c r="K73" s="55"/>
      <c r="L73" s="55"/>
      <c r="M73" s="55"/>
      <c r="N73" s="55"/>
      <c r="O73" s="55"/>
      <c r="P73" s="55"/>
      <c r="Q73" s="55"/>
      <c r="R73" s="3">
        <f>SUM(D73:Q73)</f>
        <v>3</v>
      </c>
      <c r="S73" s="3"/>
      <c r="T73" s="3"/>
      <c r="U73" s="3"/>
      <c r="V73" s="3"/>
      <c r="W73" s="3"/>
    </row>
    <row r="74" spans="2:23" ht="15" thickBot="1" x14ac:dyDescent="0.4">
      <c r="B74" s="15"/>
      <c r="C74" s="3" t="s">
        <v>14</v>
      </c>
      <c r="D74" s="62">
        <v>5</v>
      </c>
      <c r="E74" s="62"/>
      <c r="F74" s="55"/>
      <c r="G74" s="55"/>
      <c r="H74" s="55"/>
      <c r="I74" s="13"/>
      <c r="J74" s="13"/>
      <c r="K74" s="55"/>
      <c r="L74" s="55"/>
      <c r="M74" s="55"/>
      <c r="N74" s="55"/>
      <c r="O74" s="55"/>
      <c r="P74" s="55"/>
      <c r="Q74" s="55"/>
      <c r="R74" s="3">
        <f>SUM(D74:Q74)</f>
        <v>5</v>
      </c>
      <c r="S74" s="3"/>
      <c r="T74" s="3"/>
      <c r="U74" s="3"/>
      <c r="V74" s="3"/>
      <c r="W74" s="3"/>
    </row>
    <row r="75" spans="2:23" ht="15" thickBot="1" x14ac:dyDescent="0.4">
      <c r="B75" s="15"/>
      <c r="C75" s="3" t="s">
        <v>55</v>
      </c>
      <c r="D75" s="62">
        <v>5</v>
      </c>
      <c r="E75" s="62"/>
      <c r="F75" s="55"/>
      <c r="G75" s="55"/>
      <c r="H75" s="55"/>
      <c r="I75" s="13"/>
      <c r="J75" s="13"/>
      <c r="K75" s="55"/>
      <c r="L75" s="55"/>
      <c r="M75" s="55"/>
      <c r="N75" s="55"/>
      <c r="O75" s="55"/>
      <c r="P75" s="55"/>
      <c r="Q75" s="55"/>
      <c r="R75" s="3">
        <f>SUM(D75:Q75)</f>
        <v>5</v>
      </c>
      <c r="S75" s="3"/>
      <c r="T75" s="3"/>
      <c r="U75" s="3"/>
      <c r="V75" s="3"/>
      <c r="W75" s="3"/>
    </row>
    <row r="76" spans="2:23" ht="15" thickBot="1" x14ac:dyDescent="0.4">
      <c r="B76" s="15"/>
      <c r="C76" s="3" t="s">
        <v>69</v>
      </c>
      <c r="D76" s="62"/>
      <c r="E76" s="62"/>
      <c r="F76" s="55"/>
      <c r="G76" s="55"/>
      <c r="H76" s="55"/>
      <c r="I76" s="13"/>
      <c r="J76" s="13"/>
      <c r="K76" s="55"/>
      <c r="L76" s="55"/>
      <c r="M76" s="55"/>
      <c r="N76" s="55"/>
      <c r="O76" s="55"/>
      <c r="P76" s="55"/>
      <c r="Q76" s="55"/>
      <c r="R76" s="3"/>
      <c r="S76" s="3"/>
      <c r="T76" s="3"/>
      <c r="U76" s="3"/>
      <c r="V76" s="3"/>
      <c r="W76" s="3"/>
    </row>
    <row r="77" spans="2:23" ht="15" thickBot="1" x14ac:dyDescent="0.4">
      <c r="B77" s="15"/>
      <c r="C77" s="3" t="s">
        <v>70</v>
      </c>
      <c r="D77" s="62"/>
      <c r="E77" s="62"/>
      <c r="F77" s="55"/>
      <c r="G77" s="55"/>
      <c r="H77" s="55"/>
      <c r="I77" s="13"/>
      <c r="J77" s="13"/>
      <c r="K77" s="55"/>
      <c r="L77" s="55"/>
      <c r="M77" s="55"/>
      <c r="N77" s="55"/>
      <c r="O77" s="55"/>
      <c r="P77" s="55"/>
      <c r="Q77" s="55"/>
      <c r="R77" s="3"/>
      <c r="S77" s="3"/>
      <c r="T77" s="3"/>
      <c r="U77" s="3"/>
      <c r="V77" s="3"/>
      <c r="W77" s="3"/>
    </row>
    <row r="78" spans="2:23" ht="15" thickBot="1" x14ac:dyDescent="0.4">
      <c r="B78" s="16"/>
      <c r="C78" s="3" t="s">
        <v>20</v>
      </c>
      <c r="D78" s="62">
        <v>13</v>
      </c>
      <c r="E78" s="62"/>
      <c r="F78" s="55"/>
      <c r="G78" s="55"/>
      <c r="H78" s="55"/>
      <c r="I78" s="13"/>
      <c r="J78" s="13"/>
      <c r="K78" s="55"/>
      <c r="L78" s="55"/>
      <c r="M78" s="55"/>
      <c r="N78" s="55"/>
      <c r="O78" s="55"/>
      <c r="P78" s="55"/>
      <c r="Q78" s="55"/>
      <c r="R78" s="3">
        <f>SUM(D78:Q78)</f>
        <v>13</v>
      </c>
      <c r="S78" s="3"/>
      <c r="T78" s="3"/>
      <c r="U78" s="3"/>
      <c r="V78" s="3"/>
      <c r="W78" s="3"/>
    </row>
    <row r="79" spans="2:23" ht="15" thickBot="1" x14ac:dyDescent="0.4">
      <c r="B79" s="14" t="s">
        <v>36</v>
      </c>
      <c r="C79" s="3" t="s">
        <v>19</v>
      </c>
      <c r="D79" s="62"/>
      <c r="E79" s="62"/>
      <c r="F79" s="55">
        <v>1</v>
      </c>
      <c r="G79" s="55"/>
      <c r="H79" s="55"/>
      <c r="I79" s="13"/>
      <c r="J79" s="13"/>
      <c r="K79" s="55"/>
      <c r="L79" s="55"/>
      <c r="M79" s="11"/>
      <c r="N79" s="65">
        <v>0</v>
      </c>
      <c r="O79" s="55"/>
      <c r="P79" s="55"/>
      <c r="Q79" s="55"/>
      <c r="R79" s="3">
        <f>SUM(D79:Q79)</f>
        <v>1</v>
      </c>
      <c r="S79" s="3"/>
      <c r="T79" s="3"/>
      <c r="U79" s="3"/>
      <c r="V79" s="3"/>
      <c r="W79" s="3"/>
    </row>
    <row r="80" spans="2:23" ht="15" thickBot="1" x14ac:dyDescent="0.4">
      <c r="B80" s="15"/>
      <c r="C80" s="3" t="s">
        <v>14</v>
      </c>
      <c r="D80" s="62"/>
      <c r="E80" s="62"/>
      <c r="F80" s="55">
        <v>1</v>
      </c>
      <c r="G80" s="55"/>
      <c r="H80" s="55"/>
      <c r="I80" s="13"/>
      <c r="J80" s="13"/>
      <c r="K80" s="55"/>
      <c r="L80" s="55"/>
      <c r="M80" s="11"/>
      <c r="N80" s="65">
        <v>0</v>
      </c>
      <c r="O80" s="55"/>
      <c r="P80" s="55"/>
      <c r="Q80" s="55"/>
      <c r="R80" s="3"/>
      <c r="S80" s="3">
        <f>SUM(D80:Q80)</f>
        <v>1</v>
      </c>
      <c r="T80" s="3"/>
      <c r="U80" s="3"/>
      <c r="V80" s="3"/>
      <c r="W80" s="3"/>
    </row>
    <row r="81" spans="2:23" ht="15" thickBot="1" x14ac:dyDescent="0.4">
      <c r="B81" s="15"/>
      <c r="C81" s="3" t="s">
        <v>55</v>
      </c>
      <c r="D81" s="62"/>
      <c r="E81" s="62"/>
      <c r="F81" s="64" t="s">
        <v>65</v>
      </c>
      <c r="G81" s="55"/>
      <c r="H81" s="55"/>
      <c r="I81" s="13"/>
      <c r="J81" s="13"/>
      <c r="K81" s="55"/>
      <c r="L81" s="55"/>
      <c r="M81" s="11"/>
      <c r="N81" s="65">
        <v>0</v>
      </c>
      <c r="O81" s="55"/>
      <c r="P81" s="55"/>
      <c r="Q81" s="55"/>
      <c r="R81" s="3"/>
      <c r="S81" s="3"/>
      <c r="T81" s="3">
        <f>SUM(D81:Q81)</f>
        <v>0</v>
      </c>
      <c r="U81" s="3"/>
      <c r="V81" s="3"/>
      <c r="W81" s="3"/>
    </row>
    <row r="82" spans="2:23" ht="15" thickBot="1" x14ac:dyDescent="0.4">
      <c r="B82" s="15"/>
      <c r="C82" s="3" t="s">
        <v>69</v>
      </c>
      <c r="D82" s="62"/>
      <c r="E82" s="62"/>
      <c r="F82" s="55">
        <v>3</v>
      </c>
      <c r="G82" s="55"/>
      <c r="H82" s="55"/>
      <c r="I82" s="13"/>
      <c r="J82" s="13"/>
      <c r="K82" s="55"/>
      <c r="L82" s="55"/>
      <c r="M82" s="11"/>
      <c r="N82" s="65">
        <v>2</v>
      </c>
      <c r="O82" s="55"/>
      <c r="P82" s="55"/>
      <c r="Q82" s="55">
        <v>2</v>
      </c>
      <c r="R82" s="3"/>
      <c r="S82" s="3"/>
      <c r="T82" s="3"/>
      <c r="U82" s="3">
        <f>SUM(D82:Q82)</f>
        <v>7</v>
      </c>
      <c r="V82" s="3"/>
      <c r="W82" s="3"/>
    </row>
    <row r="83" spans="2:23" ht="15" thickBot="1" x14ac:dyDescent="0.4">
      <c r="B83" s="15"/>
      <c r="C83" s="3" t="s">
        <v>70</v>
      </c>
      <c r="D83" s="62"/>
      <c r="E83" s="62"/>
      <c r="F83" s="55">
        <v>4</v>
      </c>
      <c r="G83" s="55"/>
      <c r="H83" s="55"/>
      <c r="I83" s="13"/>
      <c r="J83" s="13"/>
      <c r="K83" s="55"/>
      <c r="L83" s="55"/>
      <c r="M83" s="11"/>
      <c r="N83" s="65">
        <v>1</v>
      </c>
      <c r="O83" s="55"/>
      <c r="P83" s="55"/>
      <c r="Q83" s="55">
        <v>9</v>
      </c>
      <c r="R83" s="3"/>
      <c r="S83" s="3"/>
      <c r="T83" s="3"/>
      <c r="U83" s="3"/>
      <c r="V83" s="3">
        <f>SUM(D83:Q83)</f>
        <v>14</v>
      </c>
      <c r="W83" s="3"/>
    </row>
    <row r="84" spans="2:23" ht="15" thickBot="1" x14ac:dyDescent="0.4">
      <c r="B84" s="16"/>
      <c r="C84" s="3" t="s">
        <v>20</v>
      </c>
      <c r="D84" s="62"/>
      <c r="E84" s="62"/>
      <c r="F84" s="55">
        <v>10</v>
      </c>
      <c r="G84" s="55"/>
      <c r="H84" s="55"/>
      <c r="I84" s="13"/>
      <c r="J84" s="13"/>
      <c r="K84" s="55"/>
      <c r="L84" s="55"/>
      <c r="M84" s="11"/>
      <c r="N84" s="65">
        <v>6</v>
      </c>
      <c r="O84" s="55"/>
      <c r="P84" s="55"/>
      <c r="Q84" s="55"/>
      <c r="R84" s="3"/>
      <c r="S84" s="3"/>
      <c r="T84" s="3"/>
      <c r="U84" s="3"/>
      <c r="V84" s="3"/>
      <c r="W84" s="3">
        <f>SUM(D84:Q84)</f>
        <v>16</v>
      </c>
    </row>
    <row r="85" spans="2:23" ht="15" thickBot="1" x14ac:dyDescent="0.4">
      <c r="B85" s="14" t="s">
        <v>37</v>
      </c>
      <c r="C85" s="3" t="s">
        <v>19</v>
      </c>
      <c r="D85" s="62"/>
      <c r="E85" s="62"/>
      <c r="F85" s="55"/>
      <c r="G85" s="55"/>
      <c r="H85" s="55"/>
      <c r="I85" s="13"/>
      <c r="J85" s="13"/>
      <c r="K85" s="55"/>
      <c r="L85" s="55"/>
      <c r="M85" s="55"/>
      <c r="N85" s="55"/>
      <c r="O85" s="55"/>
      <c r="P85" s="55">
        <v>0</v>
      </c>
      <c r="Q85" s="55"/>
      <c r="R85" s="3">
        <f>SUM(D85:Q85)</f>
        <v>0</v>
      </c>
      <c r="S85" s="3"/>
      <c r="T85" s="3"/>
      <c r="U85" s="3"/>
      <c r="V85" s="3"/>
      <c r="W85" s="3"/>
    </row>
    <row r="86" spans="2:23" ht="15" thickBot="1" x14ac:dyDescent="0.4">
      <c r="B86" s="15"/>
      <c r="C86" s="3" t="s">
        <v>14</v>
      </c>
      <c r="D86" s="62"/>
      <c r="E86" s="62"/>
      <c r="F86" s="55"/>
      <c r="G86" s="55"/>
      <c r="H86" s="55"/>
      <c r="I86" s="13"/>
      <c r="J86" s="13"/>
      <c r="K86" s="55"/>
      <c r="L86" s="55"/>
      <c r="M86" s="55"/>
      <c r="N86" s="55"/>
      <c r="O86" s="55"/>
      <c r="P86" s="55">
        <v>1</v>
      </c>
      <c r="Q86" s="55"/>
      <c r="R86" s="3"/>
      <c r="S86" s="3">
        <f>SUM(D86:Q86)</f>
        <v>1</v>
      </c>
      <c r="T86" s="3"/>
      <c r="U86" s="3"/>
      <c r="V86" s="3"/>
      <c r="W86" s="3"/>
    </row>
    <row r="87" spans="2:23" ht="15" thickBot="1" x14ac:dyDescent="0.4">
      <c r="B87" s="15"/>
      <c r="C87" s="3" t="s">
        <v>55</v>
      </c>
      <c r="D87" s="62"/>
      <c r="E87" s="62"/>
      <c r="F87" s="55"/>
      <c r="G87" s="55"/>
      <c r="H87" s="55"/>
      <c r="I87" s="13"/>
      <c r="J87" s="13"/>
      <c r="K87" s="55"/>
      <c r="L87" s="55"/>
      <c r="M87" s="55"/>
      <c r="N87" s="55"/>
      <c r="O87" s="55"/>
      <c r="P87" s="55">
        <v>3</v>
      </c>
      <c r="Q87" s="55"/>
      <c r="R87" s="3"/>
      <c r="S87" s="3"/>
      <c r="T87" s="3">
        <f>SUM(D87:Q87)</f>
        <v>3</v>
      </c>
      <c r="U87" s="3"/>
      <c r="V87" s="3"/>
      <c r="W87" s="3"/>
    </row>
    <row r="88" spans="2:23" ht="15" thickBot="1" x14ac:dyDescent="0.4">
      <c r="B88" s="15"/>
      <c r="C88" s="3" t="s">
        <v>69</v>
      </c>
      <c r="D88" s="62"/>
      <c r="E88" s="62"/>
      <c r="F88" s="55"/>
      <c r="G88" s="55"/>
      <c r="H88" s="55"/>
      <c r="I88" s="13"/>
      <c r="J88" s="13"/>
      <c r="K88" s="55"/>
      <c r="L88" s="55"/>
      <c r="M88" s="55"/>
      <c r="N88" s="55"/>
      <c r="O88" s="55"/>
      <c r="P88" s="55">
        <v>5</v>
      </c>
      <c r="Q88" s="55"/>
      <c r="R88" s="3"/>
      <c r="S88" s="3"/>
      <c r="T88" s="3"/>
      <c r="U88" s="3">
        <f>SUM(D88:Q88)</f>
        <v>5</v>
      </c>
      <c r="V88" s="3"/>
      <c r="W88" s="3"/>
    </row>
    <row r="89" spans="2:23" ht="15" thickBot="1" x14ac:dyDescent="0.4">
      <c r="B89" s="15"/>
      <c r="C89" s="3" t="s">
        <v>70</v>
      </c>
      <c r="D89" s="62"/>
      <c r="E89" s="62"/>
      <c r="F89" s="55"/>
      <c r="G89" s="55"/>
      <c r="H89" s="55"/>
      <c r="I89" s="13"/>
      <c r="J89" s="13"/>
      <c r="K89" s="55"/>
      <c r="L89" s="55"/>
      <c r="M89" s="55"/>
      <c r="N89" s="55"/>
      <c r="O89" s="55"/>
      <c r="P89" s="55">
        <v>3</v>
      </c>
      <c r="Q89" s="55"/>
      <c r="R89" s="3"/>
      <c r="S89" s="3"/>
      <c r="T89" s="3"/>
      <c r="U89" s="3"/>
      <c r="V89" s="3">
        <f>SUM(D89:Q89)</f>
        <v>3</v>
      </c>
      <c r="W89" s="3"/>
    </row>
    <row r="90" spans="2:23" ht="15" thickBot="1" x14ac:dyDescent="0.4">
      <c r="B90" s="16"/>
      <c r="C90" s="3" t="s">
        <v>20</v>
      </c>
      <c r="D90" s="62"/>
      <c r="E90" s="62"/>
      <c r="F90" s="55"/>
      <c r="G90" s="55"/>
      <c r="H90" s="55"/>
      <c r="I90" s="13"/>
      <c r="J90" s="13"/>
      <c r="K90" s="55"/>
      <c r="L90" s="55"/>
      <c r="M90" s="55"/>
      <c r="N90" s="55"/>
      <c r="O90" s="55"/>
      <c r="P90" s="55">
        <v>20</v>
      </c>
      <c r="Q90" s="55"/>
      <c r="R90" s="3"/>
      <c r="S90" s="3"/>
      <c r="T90" s="3"/>
      <c r="U90" s="3"/>
      <c r="V90" s="3"/>
      <c r="W90" s="3">
        <f>SUM(D90:Q90)</f>
        <v>20</v>
      </c>
    </row>
    <row r="91" spans="2:23" ht="15" thickBot="1" x14ac:dyDescent="0.4">
      <c r="B91" s="14" t="s">
        <v>38</v>
      </c>
      <c r="C91" s="3" t="s">
        <v>19</v>
      </c>
      <c r="D91" s="62">
        <v>12</v>
      </c>
      <c r="E91" s="62">
        <v>2</v>
      </c>
      <c r="F91" s="55">
        <v>0</v>
      </c>
      <c r="G91" s="55"/>
      <c r="H91" s="55">
        <v>0</v>
      </c>
      <c r="I91" s="13"/>
      <c r="J91" s="13">
        <v>0</v>
      </c>
      <c r="K91" s="55"/>
      <c r="L91" s="55"/>
      <c r="M91" s="55">
        <v>0</v>
      </c>
      <c r="N91" s="55">
        <v>0</v>
      </c>
      <c r="O91" s="55">
        <v>0</v>
      </c>
      <c r="P91" s="55"/>
      <c r="Q91" s="55"/>
      <c r="R91" s="3">
        <f>SUM(D91:Q91)</f>
        <v>14</v>
      </c>
      <c r="S91" s="3"/>
      <c r="T91" s="3"/>
      <c r="U91" s="3"/>
      <c r="V91" s="3"/>
      <c r="W91" s="3"/>
    </row>
    <row r="92" spans="2:23" ht="15" thickBot="1" x14ac:dyDescent="0.4">
      <c r="B92" s="15"/>
      <c r="C92" s="3" t="s">
        <v>14</v>
      </c>
      <c r="D92" s="62">
        <v>14</v>
      </c>
      <c r="E92" s="62">
        <v>6</v>
      </c>
      <c r="F92" s="55">
        <v>2</v>
      </c>
      <c r="G92" s="55"/>
      <c r="H92" s="55">
        <v>0</v>
      </c>
      <c r="I92" s="13"/>
      <c r="J92" s="13">
        <v>7</v>
      </c>
      <c r="K92" s="55"/>
      <c r="L92" s="55"/>
      <c r="M92" s="55">
        <v>0</v>
      </c>
      <c r="N92" s="55">
        <v>0</v>
      </c>
      <c r="O92" s="55">
        <v>0</v>
      </c>
      <c r="P92" s="55"/>
      <c r="Q92" s="55"/>
      <c r="R92" s="3"/>
      <c r="S92" s="3">
        <f>SUM(D92:Q92)</f>
        <v>29</v>
      </c>
      <c r="T92" s="3"/>
      <c r="U92" s="3"/>
      <c r="V92" s="3"/>
      <c r="W92" s="3"/>
    </row>
    <row r="93" spans="2:23" ht="15" thickBot="1" x14ac:dyDescent="0.4">
      <c r="B93" s="15"/>
      <c r="C93" s="3" t="s">
        <v>55</v>
      </c>
      <c r="D93" s="62">
        <v>14</v>
      </c>
      <c r="E93" s="62">
        <v>5</v>
      </c>
      <c r="F93" s="55">
        <v>2</v>
      </c>
      <c r="G93" s="55"/>
      <c r="H93" s="55">
        <v>0</v>
      </c>
      <c r="I93" s="13"/>
      <c r="J93" s="13">
        <v>7</v>
      </c>
      <c r="K93" s="55"/>
      <c r="L93" s="55"/>
      <c r="M93" s="55">
        <v>0</v>
      </c>
      <c r="N93" s="55">
        <v>1</v>
      </c>
      <c r="O93" s="55">
        <v>1</v>
      </c>
      <c r="P93" s="55"/>
      <c r="Q93" s="55"/>
      <c r="R93" s="3"/>
      <c r="S93" s="3"/>
      <c r="T93" s="3">
        <f>SUM(D93:Q93)</f>
        <v>30</v>
      </c>
      <c r="U93" s="3"/>
      <c r="V93" s="3"/>
      <c r="W93" s="3"/>
    </row>
    <row r="94" spans="2:23" ht="15" thickBot="1" x14ac:dyDescent="0.4">
      <c r="B94" s="15"/>
      <c r="C94" s="3" t="s">
        <v>69</v>
      </c>
      <c r="D94" s="62"/>
      <c r="E94" s="62">
        <v>8</v>
      </c>
      <c r="F94" s="55">
        <v>5</v>
      </c>
      <c r="G94" s="55"/>
      <c r="H94" s="55">
        <v>0</v>
      </c>
      <c r="I94" s="13"/>
      <c r="J94" s="13">
        <v>8</v>
      </c>
      <c r="K94" s="55"/>
      <c r="L94" s="55"/>
      <c r="M94" s="55">
        <v>1</v>
      </c>
      <c r="N94" s="55">
        <v>0</v>
      </c>
      <c r="O94" s="55">
        <v>1</v>
      </c>
      <c r="P94" s="55"/>
      <c r="Q94" s="55">
        <v>6</v>
      </c>
      <c r="R94" s="3"/>
      <c r="S94" s="3"/>
      <c r="T94" s="3"/>
      <c r="U94" s="3">
        <f>SUM(D94:Q94)</f>
        <v>29</v>
      </c>
      <c r="V94" s="3"/>
      <c r="W94" s="3"/>
    </row>
    <row r="95" spans="2:23" ht="15" thickBot="1" x14ac:dyDescent="0.4">
      <c r="B95" s="15"/>
      <c r="C95" s="3" t="s">
        <v>70</v>
      </c>
      <c r="D95" s="62"/>
      <c r="E95" s="62">
        <v>19</v>
      </c>
      <c r="F95" s="55">
        <v>7</v>
      </c>
      <c r="G95" s="55"/>
      <c r="H95" s="55">
        <v>14</v>
      </c>
      <c r="I95" s="13"/>
      <c r="J95" s="13">
        <v>9</v>
      </c>
      <c r="K95" s="55"/>
      <c r="L95" s="55"/>
      <c r="M95" s="55">
        <v>2</v>
      </c>
      <c r="N95" s="55">
        <v>0</v>
      </c>
      <c r="O95" s="55">
        <v>1</v>
      </c>
      <c r="P95" s="55"/>
      <c r="Q95" s="55">
        <v>8</v>
      </c>
      <c r="R95" s="3"/>
      <c r="S95" s="3"/>
      <c r="T95" s="3"/>
      <c r="U95" s="3"/>
      <c r="V95" s="3">
        <f>SUM(D95:Q95)</f>
        <v>60</v>
      </c>
      <c r="W95" s="3"/>
    </row>
    <row r="96" spans="2:23" ht="15" thickBot="1" x14ac:dyDescent="0.4">
      <c r="B96" s="16"/>
      <c r="C96" s="3" t="s">
        <v>20</v>
      </c>
      <c r="D96" s="62">
        <v>35</v>
      </c>
      <c r="E96" s="62">
        <v>26</v>
      </c>
      <c r="F96" s="55">
        <v>27</v>
      </c>
      <c r="G96" s="55"/>
      <c r="H96" s="55">
        <v>3</v>
      </c>
      <c r="I96" s="13"/>
      <c r="J96" s="13">
        <v>23</v>
      </c>
      <c r="K96" s="55"/>
      <c r="L96" s="55"/>
      <c r="M96" s="55">
        <v>4</v>
      </c>
      <c r="N96" s="55">
        <v>4</v>
      </c>
      <c r="O96" s="55">
        <v>5</v>
      </c>
      <c r="P96" s="55"/>
      <c r="Q96" s="55"/>
      <c r="R96" s="3"/>
      <c r="S96" s="3"/>
      <c r="T96" s="3"/>
      <c r="U96" s="3"/>
      <c r="V96" s="3"/>
      <c r="W96" s="3">
        <f>SUM(D96:Q96)</f>
        <v>127</v>
      </c>
    </row>
    <row r="97" spans="2:23" ht="15" thickBot="1" x14ac:dyDescent="0.4">
      <c r="B97" s="17" t="s">
        <v>39</v>
      </c>
      <c r="C97" s="18"/>
      <c r="D97" s="18"/>
      <c r="E97" s="18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7">
        <f>SUM(R98:R103)</f>
        <v>0</v>
      </c>
      <c r="S97" s="7">
        <f>SUM(S98:S103)</f>
        <v>2</v>
      </c>
      <c r="T97" s="7">
        <f>SUM(T98:T103)</f>
        <v>2</v>
      </c>
      <c r="U97" s="7">
        <f t="shared" ref="U97:V97" si="8">SUM(U98:U103)</f>
        <v>9</v>
      </c>
      <c r="V97" s="7">
        <f t="shared" si="8"/>
        <v>10</v>
      </c>
      <c r="W97" s="7">
        <f>SUM(W98:W103)</f>
        <v>18</v>
      </c>
    </row>
    <row r="98" spans="2:23" ht="15" thickBot="1" x14ac:dyDescent="0.4">
      <c r="B98" s="14" t="s">
        <v>40</v>
      </c>
      <c r="C98" s="3" t="s">
        <v>19</v>
      </c>
      <c r="D98" s="62"/>
      <c r="E98" s="62"/>
      <c r="F98" s="55">
        <v>0</v>
      </c>
      <c r="G98" s="55"/>
      <c r="H98" s="55"/>
      <c r="I98" s="13"/>
      <c r="J98" s="13">
        <v>0</v>
      </c>
      <c r="K98" s="55"/>
      <c r="L98" s="55"/>
      <c r="M98" s="55"/>
      <c r="N98" s="55"/>
      <c r="O98" s="55"/>
      <c r="P98" s="55"/>
      <c r="Q98" s="55"/>
      <c r="R98" s="3">
        <f>SUM(D98:Q98)</f>
        <v>0</v>
      </c>
      <c r="S98" s="3"/>
      <c r="T98" s="3"/>
      <c r="U98" s="3"/>
      <c r="V98" s="3"/>
      <c r="W98" s="3"/>
    </row>
    <row r="99" spans="2:23" ht="15" thickBot="1" x14ac:dyDescent="0.4">
      <c r="B99" s="15"/>
      <c r="C99" s="3" t="s">
        <v>14</v>
      </c>
      <c r="D99" s="62"/>
      <c r="E99" s="62"/>
      <c r="F99" s="64" t="s">
        <v>65</v>
      </c>
      <c r="G99" s="55"/>
      <c r="H99" s="55"/>
      <c r="I99" s="13"/>
      <c r="J99" s="13">
        <v>2</v>
      </c>
      <c r="K99" s="55"/>
      <c r="L99" s="55"/>
      <c r="M99" s="55"/>
      <c r="N99" s="55"/>
      <c r="O99" s="55"/>
      <c r="P99" s="55"/>
      <c r="Q99" s="55"/>
      <c r="R99" s="3"/>
      <c r="S99" s="3">
        <f>SUM(D99:Q99)</f>
        <v>2</v>
      </c>
      <c r="T99" s="3"/>
      <c r="U99" s="3"/>
      <c r="V99" s="3"/>
      <c r="W99" s="3"/>
    </row>
    <row r="100" spans="2:23" ht="15" thickBot="1" x14ac:dyDescent="0.4">
      <c r="B100" s="15"/>
      <c r="C100" s="3" t="s">
        <v>55</v>
      </c>
      <c r="D100" s="62"/>
      <c r="E100" s="62"/>
      <c r="F100" s="64" t="s">
        <v>65</v>
      </c>
      <c r="G100" s="55"/>
      <c r="H100" s="55"/>
      <c r="I100" s="13"/>
      <c r="J100" s="13">
        <v>2</v>
      </c>
      <c r="K100" s="55"/>
      <c r="L100" s="55"/>
      <c r="M100" s="55"/>
      <c r="N100" s="55"/>
      <c r="O100" s="55"/>
      <c r="P100" s="55"/>
      <c r="Q100" s="55"/>
      <c r="R100" s="3"/>
      <c r="S100" s="3"/>
      <c r="T100" s="3">
        <f>SUM(D100:Q100)</f>
        <v>2</v>
      </c>
      <c r="U100" s="3"/>
      <c r="V100" s="3"/>
      <c r="W100" s="3"/>
    </row>
    <row r="101" spans="2:23" ht="15" thickBot="1" x14ac:dyDescent="0.4">
      <c r="B101" s="15"/>
      <c r="C101" s="3" t="s">
        <v>69</v>
      </c>
      <c r="D101" s="62"/>
      <c r="E101" s="62"/>
      <c r="F101" s="55">
        <v>5</v>
      </c>
      <c r="G101" s="55"/>
      <c r="H101" s="55"/>
      <c r="I101" s="13"/>
      <c r="J101" s="13">
        <v>4</v>
      </c>
      <c r="K101" s="55"/>
      <c r="L101" s="55"/>
      <c r="M101" s="55"/>
      <c r="N101" s="55"/>
      <c r="O101" s="55"/>
      <c r="P101" s="55"/>
      <c r="Q101" s="55"/>
      <c r="R101" s="3"/>
      <c r="S101" s="3"/>
      <c r="T101" s="3"/>
      <c r="U101" s="3">
        <f>SUM(D101:Q101)</f>
        <v>9</v>
      </c>
      <c r="V101" s="3"/>
      <c r="W101" s="3"/>
    </row>
    <row r="102" spans="2:23" ht="15" thickBot="1" x14ac:dyDescent="0.4">
      <c r="B102" s="15"/>
      <c r="C102" s="3" t="s">
        <v>70</v>
      </c>
      <c r="D102" s="62"/>
      <c r="E102" s="62"/>
      <c r="F102" s="55">
        <v>5</v>
      </c>
      <c r="G102" s="55"/>
      <c r="H102" s="55"/>
      <c r="I102" s="13"/>
      <c r="J102" s="13">
        <v>5</v>
      </c>
      <c r="K102" s="55"/>
      <c r="L102" s="55"/>
      <c r="M102" s="55"/>
      <c r="N102" s="55"/>
      <c r="O102" s="55"/>
      <c r="P102" s="55"/>
      <c r="Q102" s="55"/>
      <c r="R102" s="3"/>
      <c r="S102" s="3"/>
      <c r="T102" s="3"/>
      <c r="U102" s="3"/>
      <c r="V102" s="3">
        <f>SUM(D102:Q102)</f>
        <v>10</v>
      </c>
      <c r="W102" s="3"/>
    </row>
    <row r="103" spans="2:23" ht="15" thickBot="1" x14ac:dyDescent="0.4">
      <c r="B103" s="16"/>
      <c r="C103" s="3" t="s">
        <v>20</v>
      </c>
      <c r="D103" s="62"/>
      <c r="E103" s="62"/>
      <c r="F103" s="64" t="s">
        <v>65</v>
      </c>
      <c r="G103" s="55"/>
      <c r="H103" s="55"/>
      <c r="I103" s="13"/>
      <c r="J103" s="13">
        <v>18</v>
      </c>
      <c r="K103" s="55"/>
      <c r="L103" s="55"/>
      <c r="M103" s="55"/>
      <c r="N103" s="55"/>
      <c r="O103" s="55"/>
      <c r="P103" s="55"/>
      <c r="Q103" s="55"/>
      <c r="R103" s="3"/>
      <c r="S103" s="3"/>
      <c r="T103" s="3"/>
      <c r="U103" s="3"/>
      <c r="V103" s="3"/>
      <c r="W103" s="3">
        <f>SUM(D103:Q103)</f>
        <v>18</v>
      </c>
    </row>
    <row r="104" spans="2:23" ht="15" thickBot="1" x14ac:dyDescent="0.4">
      <c r="B104" s="19" t="s">
        <v>41</v>
      </c>
      <c r="C104" s="20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R104" s="8">
        <f>SUM(R105,R112,R119)</f>
        <v>27</v>
      </c>
      <c r="S104" s="8">
        <f>SUM(S105,S112,S119)</f>
        <v>75</v>
      </c>
      <c r="T104" s="8">
        <f>SUM(T105,T112,T119)</f>
        <v>71</v>
      </c>
      <c r="U104" s="8">
        <f t="shared" ref="U104:V104" si="9">SUM(U105,U112,U119)</f>
        <v>87</v>
      </c>
      <c r="V104" s="8">
        <f t="shared" si="9"/>
        <v>212</v>
      </c>
      <c r="W104" s="8">
        <f>SUM(W105,W112,W119)</f>
        <v>265</v>
      </c>
    </row>
    <row r="105" spans="2:23" ht="15" thickBot="1" x14ac:dyDescent="0.4">
      <c r="B105" s="17" t="s">
        <v>42</v>
      </c>
      <c r="C105" s="18"/>
      <c r="D105" s="18"/>
      <c r="E105" s="18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  <c r="R105" s="9">
        <f>SUM(R106:R111)</f>
        <v>0</v>
      </c>
      <c r="S105" s="9">
        <f>SUM(S106:S111)</f>
        <v>25</v>
      </c>
      <c r="T105" s="9">
        <f>SUM(T106:T111)</f>
        <v>19</v>
      </c>
      <c r="U105" s="9">
        <f t="shared" ref="U105:V105" si="10">SUM(U106:U111)</f>
        <v>39</v>
      </c>
      <c r="V105" s="9">
        <f t="shared" si="10"/>
        <v>76</v>
      </c>
      <c r="W105" s="9">
        <f>SUM(W106:W111)</f>
        <v>74</v>
      </c>
    </row>
    <row r="106" spans="2:23" ht="15" thickBot="1" x14ac:dyDescent="0.4">
      <c r="B106" s="14" t="s">
        <v>43</v>
      </c>
      <c r="C106" s="3" t="s">
        <v>19</v>
      </c>
      <c r="D106" s="62"/>
      <c r="E106" s="62"/>
      <c r="F106" s="55">
        <v>0</v>
      </c>
      <c r="G106" s="55"/>
      <c r="H106" s="55"/>
      <c r="I106" s="13"/>
      <c r="J106" s="13"/>
      <c r="K106" s="55"/>
      <c r="L106" s="55"/>
      <c r="M106" s="55"/>
      <c r="N106" s="55"/>
      <c r="O106" s="55"/>
      <c r="P106" s="55">
        <v>0</v>
      </c>
      <c r="Q106" s="55"/>
      <c r="R106" s="3">
        <f>SUM(D106:Q106)</f>
        <v>0</v>
      </c>
      <c r="S106" s="3"/>
      <c r="T106" s="3"/>
      <c r="U106" s="3"/>
      <c r="V106" s="3"/>
      <c r="W106" s="3"/>
    </row>
    <row r="107" spans="2:23" ht="15" thickBot="1" x14ac:dyDescent="0.4">
      <c r="B107" s="15"/>
      <c r="C107" s="3" t="s">
        <v>14</v>
      </c>
      <c r="D107" s="62"/>
      <c r="E107" s="62"/>
      <c r="F107" s="55">
        <v>5</v>
      </c>
      <c r="G107" s="55"/>
      <c r="H107" s="55"/>
      <c r="I107" s="13"/>
      <c r="J107" s="13"/>
      <c r="K107" s="55"/>
      <c r="L107" s="55"/>
      <c r="M107" s="55"/>
      <c r="N107" s="55"/>
      <c r="O107" s="55"/>
      <c r="P107" s="55">
        <v>20</v>
      </c>
      <c r="Q107" s="55"/>
      <c r="R107" s="3"/>
      <c r="S107" s="3">
        <f>SUM(D107:Q107)</f>
        <v>25</v>
      </c>
      <c r="T107" s="3"/>
      <c r="U107" s="3"/>
      <c r="V107" s="3"/>
      <c r="W107" s="3"/>
    </row>
    <row r="108" spans="2:23" ht="15" thickBot="1" x14ac:dyDescent="0.4">
      <c r="B108" s="15"/>
      <c r="C108" s="3" t="s">
        <v>55</v>
      </c>
      <c r="D108" s="62"/>
      <c r="E108" s="62"/>
      <c r="F108" s="55">
        <v>1</v>
      </c>
      <c r="G108" s="55"/>
      <c r="H108" s="55"/>
      <c r="I108" s="13"/>
      <c r="J108" s="13"/>
      <c r="K108" s="55"/>
      <c r="L108" s="55"/>
      <c r="M108" s="55"/>
      <c r="N108" s="55"/>
      <c r="O108" s="55"/>
      <c r="P108" s="55">
        <v>18</v>
      </c>
      <c r="Q108" s="55"/>
      <c r="R108" s="3"/>
      <c r="S108" s="3"/>
      <c r="T108" s="3">
        <f>SUM(D108:Q108)</f>
        <v>19</v>
      </c>
      <c r="U108" s="3"/>
      <c r="V108" s="3"/>
      <c r="W108" s="3"/>
    </row>
    <row r="109" spans="2:23" ht="15" thickBot="1" x14ac:dyDescent="0.4">
      <c r="B109" s="15"/>
      <c r="C109" s="3" t="s">
        <v>69</v>
      </c>
      <c r="D109" s="62"/>
      <c r="E109" s="62"/>
      <c r="F109" s="64" t="s">
        <v>65</v>
      </c>
      <c r="G109" s="55"/>
      <c r="H109" s="55"/>
      <c r="I109" s="13"/>
      <c r="J109" s="13"/>
      <c r="K109" s="55"/>
      <c r="L109" s="55"/>
      <c r="M109" s="55"/>
      <c r="N109" s="55"/>
      <c r="O109" s="55"/>
      <c r="P109" s="55">
        <v>30</v>
      </c>
      <c r="Q109" s="55">
        <v>9</v>
      </c>
      <c r="R109" s="3"/>
      <c r="S109" s="3"/>
      <c r="T109" s="3"/>
      <c r="U109" s="3">
        <f>SUM(D109:Q109)</f>
        <v>39</v>
      </c>
      <c r="V109" s="3"/>
      <c r="W109" s="3"/>
    </row>
    <row r="110" spans="2:23" ht="15" thickBot="1" x14ac:dyDescent="0.4">
      <c r="B110" s="15"/>
      <c r="C110" s="3" t="s">
        <v>70</v>
      </c>
      <c r="D110" s="62"/>
      <c r="E110" s="62"/>
      <c r="F110" s="64" t="s">
        <v>65</v>
      </c>
      <c r="G110" s="55"/>
      <c r="H110" s="55"/>
      <c r="I110" s="13"/>
      <c r="J110" s="13"/>
      <c r="K110" s="55"/>
      <c r="L110" s="55"/>
      <c r="M110" s="55"/>
      <c r="N110" s="55"/>
      <c r="O110" s="55"/>
      <c r="P110" s="55">
        <v>47</v>
      </c>
      <c r="Q110" s="55">
        <v>29</v>
      </c>
      <c r="R110" s="3"/>
      <c r="S110" s="3"/>
      <c r="T110" s="3"/>
      <c r="U110" s="3"/>
      <c r="V110" s="3">
        <f>SUM(D110:Q110)</f>
        <v>76</v>
      </c>
      <c r="W110" s="3"/>
    </row>
    <row r="111" spans="2:23" ht="15" thickBot="1" x14ac:dyDescent="0.4">
      <c r="B111" s="16"/>
      <c r="C111" s="3" t="s">
        <v>20</v>
      </c>
      <c r="D111" s="62"/>
      <c r="E111" s="62"/>
      <c r="F111" s="55">
        <v>14</v>
      </c>
      <c r="G111" s="55"/>
      <c r="H111" s="55"/>
      <c r="I111" s="13"/>
      <c r="J111" s="13"/>
      <c r="K111" s="55"/>
      <c r="L111" s="55"/>
      <c r="M111" s="55"/>
      <c r="N111" s="55"/>
      <c r="O111" s="55"/>
      <c r="P111" s="55">
        <v>60</v>
      </c>
      <c r="Q111" s="55"/>
      <c r="R111" s="3"/>
      <c r="S111" s="3"/>
      <c r="T111" s="3"/>
      <c r="U111" s="3"/>
      <c r="V111" s="3"/>
      <c r="W111" s="3">
        <f>SUM(D111:Q111)</f>
        <v>74</v>
      </c>
    </row>
    <row r="112" spans="2:23" ht="15" thickBot="1" x14ac:dyDescent="0.4">
      <c r="B112" s="17" t="s">
        <v>44</v>
      </c>
      <c r="C112" s="18"/>
      <c r="D112" s="18"/>
      <c r="E112" s="18"/>
      <c r="F112" s="18"/>
      <c r="G112" s="18"/>
      <c r="H112" s="18"/>
      <c r="I112" s="18"/>
      <c r="J112" s="18"/>
      <c r="K112" s="18"/>
      <c r="L112" s="18"/>
      <c r="M112" s="18"/>
      <c r="N112" s="18"/>
      <c r="O112" s="18"/>
      <c r="P112" s="18"/>
      <c r="Q112" s="18"/>
      <c r="R112" s="7">
        <f>SUM(R113:R118)</f>
        <v>8</v>
      </c>
      <c r="S112" s="7">
        <f>SUM(S113:S118)</f>
        <v>23</v>
      </c>
      <c r="T112" s="7">
        <f>SUM(T113:T118)</f>
        <v>46</v>
      </c>
      <c r="U112" s="7">
        <f t="shared" ref="U112:V112" si="11">SUM(U113:U118)</f>
        <v>41</v>
      </c>
      <c r="V112" s="7">
        <f t="shared" si="11"/>
        <v>133</v>
      </c>
      <c r="W112" s="7">
        <f>SUM(W113:W118)</f>
        <v>121</v>
      </c>
    </row>
    <row r="113" spans="2:23" ht="15" thickBot="1" x14ac:dyDescent="0.4">
      <c r="B113" s="14" t="s">
        <v>45</v>
      </c>
      <c r="C113" s="3" t="s">
        <v>19</v>
      </c>
      <c r="D113" s="62"/>
      <c r="E113" s="62"/>
      <c r="F113" s="55">
        <v>0</v>
      </c>
      <c r="G113" s="55"/>
      <c r="H113" s="55"/>
      <c r="I113" s="13"/>
      <c r="J113" s="13"/>
      <c r="K113" s="55"/>
      <c r="L113" s="55">
        <v>8</v>
      </c>
      <c r="M113" s="55"/>
      <c r="N113" s="55"/>
      <c r="O113" s="55"/>
      <c r="P113" s="55">
        <v>0</v>
      </c>
      <c r="Q113" s="55"/>
      <c r="R113" s="3">
        <f>SUM(D113:Q113)</f>
        <v>8</v>
      </c>
      <c r="S113" s="3"/>
      <c r="T113" s="3"/>
      <c r="U113" s="3"/>
      <c r="V113" s="3"/>
      <c r="W113" s="3"/>
    </row>
    <row r="114" spans="2:23" ht="15" thickBot="1" x14ac:dyDescent="0.4">
      <c r="B114" s="15"/>
      <c r="C114" s="3" t="s">
        <v>14</v>
      </c>
      <c r="D114" s="62"/>
      <c r="E114" s="62"/>
      <c r="F114" s="64" t="s">
        <v>65</v>
      </c>
      <c r="G114" s="55"/>
      <c r="H114" s="55"/>
      <c r="I114" s="13"/>
      <c r="J114" s="13"/>
      <c r="K114" s="55"/>
      <c r="L114" s="55">
        <v>3</v>
      </c>
      <c r="M114" s="55"/>
      <c r="N114" s="55"/>
      <c r="O114" s="55"/>
      <c r="P114" s="55">
        <v>20</v>
      </c>
      <c r="Q114" s="55"/>
      <c r="R114" s="3"/>
      <c r="S114" s="3">
        <f>SUM(D114:Q114)</f>
        <v>23</v>
      </c>
      <c r="T114" s="3"/>
      <c r="U114" s="3"/>
      <c r="V114" s="3"/>
      <c r="W114" s="3"/>
    </row>
    <row r="115" spans="2:23" ht="15" thickBot="1" x14ac:dyDescent="0.4">
      <c r="B115" s="15"/>
      <c r="C115" s="3" t="s">
        <v>55</v>
      </c>
      <c r="D115" s="62"/>
      <c r="E115" s="62"/>
      <c r="F115" s="64" t="s">
        <v>65</v>
      </c>
      <c r="G115" s="55"/>
      <c r="H115" s="55"/>
      <c r="I115" s="13"/>
      <c r="J115" s="13"/>
      <c r="K115" s="55"/>
      <c r="L115" s="55">
        <v>7</v>
      </c>
      <c r="M115" s="55"/>
      <c r="N115" s="55"/>
      <c r="O115" s="55"/>
      <c r="P115" s="55">
        <v>39</v>
      </c>
      <c r="Q115" s="55"/>
      <c r="R115" s="3"/>
      <c r="S115" s="3"/>
      <c r="T115" s="3">
        <f>SUM(D115:Q115)</f>
        <v>46</v>
      </c>
      <c r="U115" s="3"/>
      <c r="V115" s="3"/>
      <c r="W115" s="3"/>
    </row>
    <row r="116" spans="2:23" ht="15" thickBot="1" x14ac:dyDescent="0.4">
      <c r="B116" s="15"/>
      <c r="C116" s="3" t="s">
        <v>69</v>
      </c>
      <c r="D116" s="62"/>
      <c r="E116" s="62"/>
      <c r="F116" s="55">
        <v>3</v>
      </c>
      <c r="G116" s="55"/>
      <c r="H116" s="55"/>
      <c r="I116" s="13"/>
      <c r="J116" s="13"/>
      <c r="K116" s="55"/>
      <c r="L116" s="55">
        <v>8</v>
      </c>
      <c r="M116" s="55"/>
      <c r="N116" s="55"/>
      <c r="O116" s="55"/>
      <c r="P116" s="55">
        <v>20</v>
      </c>
      <c r="Q116" s="55">
        <v>10</v>
      </c>
      <c r="R116" s="3"/>
      <c r="S116" s="3"/>
      <c r="T116" s="3"/>
      <c r="U116" s="3">
        <f>SUM(D116:Q116)</f>
        <v>41</v>
      </c>
      <c r="V116" s="3"/>
      <c r="W116" s="3"/>
    </row>
    <row r="117" spans="2:23" ht="15" thickBot="1" x14ac:dyDescent="0.4">
      <c r="B117" s="15"/>
      <c r="C117" s="3" t="s">
        <v>70</v>
      </c>
      <c r="D117" s="62"/>
      <c r="E117" s="62"/>
      <c r="F117" s="55">
        <v>21</v>
      </c>
      <c r="G117" s="55"/>
      <c r="H117" s="55"/>
      <c r="I117" s="13"/>
      <c r="J117" s="13"/>
      <c r="K117" s="55"/>
      <c r="L117" s="55">
        <v>17</v>
      </c>
      <c r="M117" s="55"/>
      <c r="N117" s="55"/>
      <c r="O117" s="55"/>
      <c r="P117" s="55">
        <v>91</v>
      </c>
      <c r="Q117" s="55">
        <v>4</v>
      </c>
      <c r="R117" s="3"/>
      <c r="S117" s="3"/>
      <c r="T117" s="3"/>
      <c r="U117" s="3"/>
      <c r="V117" s="3">
        <f>SUM(D117:Q117)</f>
        <v>133</v>
      </c>
      <c r="W117" s="3"/>
    </row>
    <row r="118" spans="2:23" ht="15" thickBot="1" x14ac:dyDescent="0.4">
      <c r="B118" s="16"/>
      <c r="C118" s="3" t="s">
        <v>20</v>
      </c>
      <c r="D118" s="62"/>
      <c r="E118" s="62"/>
      <c r="F118" s="64" t="s">
        <v>65</v>
      </c>
      <c r="G118" s="55"/>
      <c r="H118" s="55"/>
      <c r="I118" s="13"/>
      <c r="J118" s="13"/>
      <c r="K118" s="55"/>
      <c r="L118" s="55">
        <v>51</v>
      </c>
      <c r="M118" s="55"/>
      <c r="N118" s="55"/>
      <c r="O118" s="55"/>
      <c r="P118" s="55">
        <v>70</v>
      </c>
      <c r="Q118" s="55"/>
      <c r="R118" s="3"/>
      <c r="S118" s="3"/>
      <c r="T118" s="3"/>
      <c r="U118" s="3"/>
      <c r="V118" s="3"/>
      <c r="W118" s="3">
        <f>SUM(D118:Q118)</f>
        <v>121</v>
      </c>
    </row>
    <row r="119" spans="2:23" ht="15" thickBot="1" x14ac:dyDescent="0.4">
      <c r="B119" s="17" t="s">
        <v>46</v>
      </c>
      <c r="C119" s="18"/>
      <c r="D119" s="18"/>
      <c r="E119" s="18"/>
      <c r="F119" s="18"/>
      <c r="G119" s="18"/>
      <c r="H119" s="18"/>
      <c r="I119" s="18"/>
      <c r="J119" s="18"/>
      <c r="K119" s="18"/>
      <c r="L119" s="18"/>
      <c r="M119" s="18"/>
      <c r="N119" s="18"/>
      <c r="O119" s="18"/>
      <c r="P119" s="18"/>
      <c r="Q119" s="18"/>
      <c r="R119" s="7">
        <f>SUM(R120:R125)</f>
        <v>19</v>
      </c>
      <c r="S119" s="7">
        <f>SUM(S120:S125)</f>
        <v>27</v>
      </c>
      <c r="T119" s="7">
        <f>SUM(T120:T125)</f>
        <v>6</v>
      </c>
      <c r="U119" s="7">
        <f t="shared" ref="U119:V119" si="12">SUM(U120:U125)</f>
        <v>7</v>
      </c>
      <c r="V119" s="7">
        <f t="shared" si="12"/>
        <v>3</v>
      </c>
      <c r="W119" s="7">
        <f>SUM(W120:W125)</f>
        <v>70</v>
      </c>
    </row>
    <row r="120" spans="2:23" ht="15" thickBot="1" x14ac:dyDescent="0.4">
      <c r="B120" s="14" t="s">
        <v>47</v>
      </c>
      <c r="C120" s="3" t="s">
        <v>19</v>
      </c>
      <c r="D120" s="62">
        <v>18</v>
      </c>
      <c r="E120" s="62">
        <v>1</v>
      </c>
      <c r="F120" s="55"/>
      <c r="G120" s="55"/>
      <c r="H120" s="55"/>
      <c r="I120" s="13">
        <v>0</v>
      </c>
      <c r="J120" s="13"/>
      <c r="K120" s="55"/>
      <c r="L120" s="55"/>
      <c r="M120" s="55"/>
      <c r="N120" s="55"/>
      <c r="O120" s="55"/>
      <c r="P120" s="55"/>
      <c r="Q120" s="55"/>
      <c r="R120" s="3">
        <f>SUM(D120:Q120)</f>
        <v>19</v>
      </c>
      <c r="S120" s="3"/>
      <c r="T120" s="3"/>
      <c r="U120" s="3"/>
      <c r="V120" s="3"/>
      <c r="W120" s="3"/>
    </row>
    <row r="121" spans="2:23" ht="15" thickBot="1" x14ac:dyDescent="0.4">
      <c r="B121" s="15"/>
      <c r="C121" s="3" t="s">
        <v>14</v>
      </c>
      <c r="D121" s="62">
        <v>26</v>
      </c>
      <c r="E121" s="62">
        <v>1</v>
      </c>
      <c r="F121" s="55"/>
      <c r="G121" s="55"/>
      <c r="H121" s="55"/>
      <c r="I121" s="13">
        <v>0</v>
      </c>
      <c r="J121" s="13"/>
      <c r="K121" s="55"/>
      <c r="L121" s="55"/>
      <c r="M121" s="55"/>
      <c r="N121" s="55"/>
      <c r="O121" s="55"/>
      <c r="P121" s="55"/>
      <c r="Q121" s="55"/>
      <c r="R121" s="3"/>
      <c r="S121" s="3">
        <f>SUM(D121:Q121)</f>
        <v>27</v>
      </c>
      <c r="T121" s="3"/>
      <c r="U121" s="3"/>
      <c r="V121" s="3"/>
      <c r="W121" s="3"/>
    </row>
    <row r="122" spans="2:23" ht="15" thickBot="1" x14ac:dyDescent="0.4">
      <c r="B122" s="15"/>
      <c r="C122" s="3" t="s">
        <v>55</v>
      </c>
      <c r="D122" s="62">
        <v>5</v>
      </c>
      <c r="E122" s="62">
        <v>1</v>
      </c>
      <c r="F122" s="55"/>
      <c r="G122" s="55"/>
      <c r="H122" s="55"/>
      <c r="I122" s="13">
        <v>0</v>
      </c>
      <c r="J122" s="13"/>
      <c r="K122" s="55"/>
      <c r="L122" s="55"/>
      <c r="M122" s="55"/>
      <c r="N122" s="55"/>
      <c r="O122" s="55"/>
      <c r="P122" s="55"/>
      <c r="Q122" s="55"/>
      <c r="R122" s="3"/>
      <c r="S122" s="3"/>
      <c r="T122" s="3">
        <f>SUM(D122:Q122)</f>
        <v>6</v>
      </c>
      <c r="U122" s="3"/>
      <c r="V122" s="3"/>
      <c r="W122" s="3"/>
    </row>
    <row r="123" spans="2:23" ht="15" thickBot="1" x14ac:dyDescent="0.4">
      <c r="B123" s="15"/>
      <c r="C123" s="3" t="s">
        <v>69</v>
      </c>
      <c r="D123" s="62"/>
      <c r="E123" s="62">
        <v>4</v>
      </c>
      <c r="F123" s="55"/>
      <c r="G123" s="55"/>
      <c r="H123" s="55"/>
      <c r="I123" s="13">
        <v>3</v>
      </c>
      <c r="J123" s="13"/>
      <c r="K123" s="55"/>
      <c r="L123" s="55"/>
      <c r="M123" s="55"/>
      <c r="N123" s="55"/>
      <c r="O123" s="55"/>
      <c r="P123" s="55"/>
      <c r="Q123" s="55"/>
      <c r="R123" s="3"/>
      <c r="S123" s="3"/>
      <c r="T123" s="3"/>
      <c r="U123" s="3">
        <f>SUM(D123:Q123)</f>
        <v>7</v>
      </c>
      <c r="V123" s="3"/>
      <c r="W123" s="3"/>
    </row>
    <row r="124" spans="2:23" ht="15" thickBot="1" x14ac:dyDescent="0.4">
      <c r="B124" s="15"/>
      <c r="C124" s="3" t="s">
        <v>70</v>
      </c>
      <c r="D124" s="62"/>
      <c r="E124" s="62">
        <v>0</v>
      </c>
      <c r="F124" s="55"/>
      <c r="G124" s="55"/>
      <c r="H124" s="55"/>
      <c r="I124" s="13">
        <v>3</v>
      </c>
      <c r="J124" s="13"/>
      <c r="K124" s="55"/>
      <c r="L124" s="55"/>
      <c r="M124" s="55"/>
      <c r="N124" s="55"/>
      <c r="O124" s="55"/>
      <c r="P124" s="55"/>
      <c r="Q124" s="55"/>
      <c r="R124" s="3"/>
      <c r="S124" s="3"/>
      <c r="T124" s="3"/>
      <c r="U124" s="3"/>
      <c r="V124" s="3">
        <f>SUM(D124:Q124)</f>
        <v>3</v>
      </c>
      <c r="W124" s="3"/>
    </row>
    <row r="125" spans="2:23" ht="15" thickBot="1" x14ac:dyDescent="0.4">
      <c r="B125" s="16"/>
      <c r="C125" s="3" t="s">
        <v>20</v>
      </c>
      <c r="D125" s="62">
        <v>39</v>
      </c>
      <c r="E125" s="62">
        <v>19</v>
      </c>
      <c r="F125" s="55"/>
      <c r="G125" s="55"/>
      <c r="H125" s="55"/>
      <c r="I125" s="13">
        <v>12</v>
      </c>
      <c r="J125" s="13"/>
      <c r="K125" s="55"/>
      <c r="L125" s="55"/>
      <c r="M125" s="55"/>
      <c r="N125" s="55"/>
      <c r="O125" s="55"/>
      <c r="P125" s="55"/>
      <c r="Q125" s="55"/>
      <c r="R125" s="3"/>
      <c r="S125" s="3"/>
      <c r="T125" s="3"/>
      <c r="U125" s="3"/>
      <c r="V125" s="3"/>
      <c r="W125" s="3">
        <f>SUM(D125:Q125)</f>
        <v>70</v>
      </c>
    </row>
    <row r="126" spans="2:23" ht="15" thickBot="1" x14ac:dyDescent="0.4">
      <c r="B126" s="21" t="s">
        <v>48</v>
      </c>
      <c r="C126" s="22"/>
      <c r="D126" s="22"/>
      <c r="E126" s="22"/>
      <c r="F126" s="22"/>
      <c r="G126" s="22"/>
      <c r="H126" s="22"/>
      <c r="I126" s="22"/>
      <c r="J126" s="22"/>
      <c r="K126" s="22"/>
      <c r="L126" s="22"/>
      <c r="M126" s="22"/>
      <c r="N126" s="22"/>
      <c r="O126" s="22"/>
      <c r="P126" s="22"/>
      <c r="Q126" s="22"/>
      <c r="R126" s="8">
        <f>SUM(R127,R134,R141)</f>
        <v>20</v>
      </c>
      <c r="S126" s="8">
        <f>SUM(S127,S134,S141)</f>
        <v>89</v>
      </c>
      <c r="T126" s="8">
        <f>SUM(T127,T134,T141)</f>
        <v>138</v>
      </c>
      <c r="U126" s="8">
        <f t="shared" ref="U126:V126" si="13">SUM(U127,U134,U141)</f>
        <v>129</v>
      </c>
      <c r="V126" s="8">
        <f t="shared" si="13"/>
        <v>320</v>
      </c>
      <c r="W126" s="8">
        <f>SUM(W127,W134,W141)</f>
        <v>498</v>
      </c>
    </row>
    <row r="127" spans="2:23" ht="15" thickBot="1" x14ac:dyDescent="0.4">
      <c r="B127" s="17" t="s">
        <v>49</v>
      </c>
      <c r="C127" s="18"/>
      <c r="D127" s="18"/>
      <c r="E127" s="18"/>
      <c r="F127" s="18"/>
      <c r="G127" s="18"/>
      <c r="H127" s="18"/>
      <c r="I127" s="18"/>
      <c r="J127" s="18"/>
      <c r="K127" s="18"/>
      <c r="L127" s="18"/>
      <c r="M127" s="18"/>
      <c r="N127" s="18"/>
      <c r="O127" s="18"/>
      <c r="P127" s="18"/>
      <c r="Q127" s="18"/>
      <c r="R127" s="9">
        <f>SUM(R128:R133)</f>
        <v>2</v>
      </c>
      <c r="S127" s="10">
        <f>SUM(S128:S133)</f>
        <v>17</v>
      </c>
      <c r="T127" s="10">
        <f>SUM(T128:T133)</f>
        <v>21</v>
      </c>
      <c r="U127" s="10">
        <f t="shared" ref="U127:V127" si="14">SUM(U128:U133)</f>
        <v>39</v>
      </c>
      <c r="V127" s="10">
        <f t="shared" si="14"/>
        <v>100</v>
      </c>
      <c r="W127" s="10">
        <f>SUM(W128:W133)</f>
        <v>85</v>
      </c>
    </row>
    <row r="128" spans="2:23" ht="15" thickBot="1" x14ac:dyDescent="0.4">
      <c r="B128" s="14" t="s">
        <v>50</v>
      </c>
      <c r="C128" s="3" t="s">
        <v>19</v>
      </c>
      <c r="D128" s="62"/>
      <c r="E128" s="62"/>
      <c r="F128" s="55">
        <v>0</v>
      </c>
      <c r="G128" s="55"/>
      <c r="H128" s="55"/>
      <c r="I128" s="13">
        <v>2</v>
      </c>
      <c r="J128" s="13">
        <v>0</v>
      </c>
      <c r="K128" s="55"/>
      <c r="L128" s="55"/>
      <c r="M128" s="55"/>
      <c r="N128" s="55"/>
      <c r="O128" s="55"/>
      <c r="P128" s="55">
        <v>0</v>
      </c>
      <c r="Q128" s="55"/>
      <c r="R128" s="3">
        <f>SUM(D128:Q128)</f>
        <v>2</v>
      </c>
      <c r="S128" s="3"/>
      <c r="T128" s="3"/>
      <c r="U128" s="3"/>
      <c r="V128" s="3"/>
      <c r="W128" s="3"/>
    </row>
    <row r="129" spans="2:23" ht="15" thickBot="1" x14ac:dyDescent="0.4">
      <c r="B129" s="15"/>
      <c r="C129" s="3" t="s">
        <v>14</v>
      </c>
      <c r="D129" s="62"/>
      <c r="E129" s="62"/>
      <c r="F129" s="55">
        <v>5</v>
      </c>
      <c r="G129" s="55"/>
      <c r="H129" s="55"/>
      <c r="I129" s="13">
        <v>2</v>
      </c>
      <c r="J129" s="13">
        <v>0</v>
      </c>
      <c r="K129" s="55"/>
      <c r="L129" s="55"/>
      <c r="M129" s="55"/>
      <c r="N129" s="55"/>
      <c r="O129" s="55"/>
      <c r="P129" s="55">
        <v>10</v>
      </c>
      <c r="Q129" s="55"/>
      <c r="R129" s="3"/>
      <c r="S129" s="3">
        <f>SUM(D129:Q129)</f>
        <v>17</v>
      </c>
      <c r="T129" s="3"/>
      <c r="U129" s="3"/>
      <c r="V129" s="3"/>
      <c r="W129" s="3"/>
    </row>
    <row r="130" spans="2:23" ht="15" thickBot="1" x14ac:dyDescent="0.4">
      <c r="B130" s="15"/>
      <c r="C130" s="3" t="s">
        <v>55</v>
      </c>
      <c r="D130" s="62"/>
      <c r="E130" s="62"/>
      <c r="F130" s="55">
        <v>1</v>
      </c>
      <c r="G130" s="55"/>
      <c r="H130" s="55"/>
      <c r="I130" s="13">
        <v>2</v>
      </c>
      <c r="J130" s="13">
        <v>0</v>
      </c>
      <c r="K130" s="55"/>
      <c r="L130" s="55"/>
      <c r="M130" s="55"/>
      <c r="N130" s="55"/>
      <c r="O130" s="55"/>
      <c r="P130" s="55">
        <v>18</v>
      </c>
      <c r="Q130" s="55"/>
      <c r="R130" s="3"/>
      <c r="S130" s="3"/>
      <c r="T130" s="3">
        <f>SUM(D130:Q130)</f>
        <v>21</v>
      </c>
      <c r="U130" s="3"/>
      <c r="V130" s="3"/>
      <c r="W130" s="3"/>
    </row>
    <row r="131" spans="2:23" ht="15" thickBot="1" x14ac:dyDescent="0.4">
      <c r="B131" s="15"/>
      <c r="C131" s="3" t="s">
        <v>69</v>
      </c>
      <c r="D131" s="62"/>
      <c r="E131" s="62">
        <v>4</v>
      </c>
      <c r="F131" s="64" t="s">
        <v>65</v>
      </c>
      <c r="G131" s="55"/>
      <c r="H131" s="55"/>
      <c r="I131" s="13">
        <v>6</v>
      </c>
      <c r="J131" s="13">
        <v>2</v>
      </c>
      <c r="K131" s="55"/>
      <c r="L131" s="55"/>
      <c r="M131" s="55"/>
      <c r="N131" s="55"/>
      <c r="O131" s="55"/>
      <c r="P131" s="55">
        <v>15</v>
      </c>
      <c r="Q131" s="55">
        <v>12</v>
      </c>
      <c r="R131" s="3"/>
      <c r="S131" s="3"/>
      <c r="T131" s="3"/>
      <c r="U131" s="3">
        <f>SUM(D131:Q131)</f>
        <v>39</v>
      </c>
      <c r="V131" s="3"/>
      <c r="W131" s="3"/>
    </row>
    <row r="132" spans="2:23" ht="15" thickBot="1" x14ac:dyDescent="0.4">
      <c r="B132" s="15"/>
      <c r="C132" s="3" t="s">
        <v>70</v>
      </c>
      <c r="D132" s="62"/>
      <c r="E132" s="62">
        <v>9</v>
      </c>
      <c r="F132" s="64" t="s">
        <v>65</v>
      </c>
      <c r="G132" s="55"/>
      <c r="H132" s="55"/>
      <c r="I132" s="13">
        <v>12</v>
      </c>
      <c r="J132" s="13">
        <v>0</v>
      </c>
      <c r="K132" s="55"/>
      <c r="L132" s="55"/>
      <c r="M132" s="55"/>
      <c r="N132" s="55"/>
      <c r="O132" s="55"/>
      <c r="P132" s="55">
        <v>47</v>
      </c>
      <c r="Q132" s="55">
        <v>32</v>
      </c>
      <c r="R132" s="3"/>
      <c r="S132" s="3"/>
      <c r="T132" s="3"/>
      <c r="U132" s="3"/>
      <c r="V132" s="3">
        <f>SUM(D132:Q132)</f>
        <v>100</v>
      </c>
      <c r="W132" s="3"/>
    </row>
    <row r="133" spans="2:23" ht="15" thickBot="1" x14ac:dyDescent="0.4">
      <c r="B133" s="16"/>
      <c r="C133" s="3" t="s">
        <v>20</v>
      </c>
      <c r="D133" s="62"/>
      <c r="E133" s="62"/>
      <c r="F133" s="55">
        <v>11</v>
      </c>
      <c r="G133" s="55"/>
      <c r="H133" s="55"/>
      <c r="I133" s="13">
        <v>26</v>
      </c>
      <c r="J133" s="13">
        <v>8</v>
      </c>
      <c r="K133" s="55"/>
      <c r="L133" s="55"/>
      <c r="M133" s="55"/>
      <c r="N133" s="55"/>
      <c r="O133" s="55"/>
      <c r="P133" s="55">
        <v>40</v>
      </c>
      <c r="Q133" s="55"/>
      <c r="R133" s="3"/>
      <c r="S133" s="3"/>
      <c r="T133" s="3"/>
      <c r="U133" s="3"/>
      <c r="V133" s="3"/>
      <c r="W133" s="3">
        <f>SUM(D133:Q133)</f>
        <v>85</v>
      </c>
    </row>
    <row r="134" spans="2:23" ht="15" thickBot="1" x14ac:dyDescent="0.4">
      <c r="B134" s="17" t="s">
        <v>51</v>
      </c>
      <c r="C134" s="18"/>
      <c r="D134" s="18"/>
      <c r="E134" s="18"/>
      <c r="F134" s="18"/>
      <c r="G134" s="18"/>
      <c r="H134" s="18"/>
      <c r="I134" s="18"/>
      <c r="J134" s="18"/>
      <c r="K134" s="18"/>
      <c r="L134" s="18"/>
      <c r="M134" s="18"/>
      <c r="N134" s="18"/>
      <c r="O134" s="18"/>
      <c r="P134" s="18"/>
      <c r="Q134" s="18"/>
      <c r="R134" s="7">
        <f>SUM(R135:R140)</f>
        <v>18</v>
      </c>
      <c r="S134" s="7">
        <f>SUM(S135:S140)</f>
        <v>26</v>
      </c>
      <c r="T134" s="7">
        <f>SUM(T135:T140)</f>
        <v>38</v>
      </c>
      <c r="U134" s="7">
        <f t="shared" ref="U134:V134" si="15">SUM(U135:U140)</f>
        <v>45</v>
      </c>
      <c r="V134" s="7">
        <f t="shared" si="15"/>
        <v>127</v>
      </c>
      <c r="W134" s="7">
        <f>SUM(W135:W140)</f>
        <v>183</v>
      </c>
    </row>
    <row r="135" spans="2:23" ht="15" thickBot="1" x14ac:dyDescent="0.4">
      <c r="B135" s="14" t="s">
        <v>52</v>
      </c>
      <c r="C135" s="3" t="s">
        <v>19</v>
      </c>
      <c r="D135" s="62"/>
      <c r="E135" s="62"/>
      <c r="F135" s="55">
        <v>0</v>
      </c>
      <c r="G135" s="55"/>
      <c r="H135" s="55"/>
      <c r="I135" s="13"/>
      <c r="J135" s="13">
        <v>0</v>
      </c>
      <c r="K135" s="55"/>
      <c r="L135" s="55">
        <v>18</v>
      </c>
      <c r="M135" s="55"/>
      <c r="N135" s="55"/>
      <c r="O135" s="55"/>
      <c r="P135" s="55">
        <v>0</v>
      </c>
      <c r="Q135" s="55"/>
      <c r="R135" s="3">
        <f>SUM(D135:Q135)</f>
        <v>18</v>
      </c>
      <c r="S135" s="3"/>
      <c r="T135" s="3"/>
      <c r="U135" s="3"/>
      <c r="V135" s="3"/>
      <c r="W135" s="3"/>
    </row>
    <row r="136" spans="2:23" ht="15" thickBot="1" x14ac:dyDescent="0.4">
      <c r="B136" s="15"/>
      <c r="C136" s="3" t="s">
        <v>14</v>
      </c>
      <c r="D136" s="62"/>
      <c r="E136" s="62"/>
      <c r="F136" s="64" t="s">
        <v>65</v>
      </c>
      <c r="G136" s="55"/>
      <c r="H136" s="55"/>
      <c r="I136" s="13"/>
      <c r="J136" s="13">
        <v>3</v>
      </c>
      <c r="K136" s="55"/>
      <c r="L136" s="55">
        <v>8</v>
      </c>
      <c r="M136" s="55"/>
      <c r="N136" s="55"/>
      <c r="O136" s="55"/>
      <c r="P136" s="55">
        <v>15</v>
      </c>
      <c r="Q136" s="55"/>
      <c r="R136" s="3"/>
      <c r="S136" s="3">
        <f>SUM(D136:Q136)</f>
        <v>26</v>
      </c>
      <c r="T136" s="3"/>
      <c r="U136" s="3"/>
      <c r="V136" s="3"/>
      <c r="W136" s="3"/>
    </row>
    <row r="137" spans="2:23" ht="15" thickBot="1" x14ac:dyDescent="0.4">
      <c r="B137" s="15"/>
      <c r="C137" s="3" t="s">
        <v>55</v>
      </c>
      <c r="D137" s="62"/>
      <c r="E137" s="62"/>
      <c r="F137" s="64" t="s">
        <v>65</v>
      </c>
      <c r="G137" s="55"/>
      <c r="H137" s="55"/>
      <c r="I137" s="13"/>
      <c r="J137" s="13">
        <v>3</v>
      </c>
      <c r="K137" s="55"/>
      <c r="L137" s="55">
        <v>10</v>
      </c>
      <c r="M137" s="55"/>
      <c r="N137" s="55"/>
      <c r="O137" s="55"/>
      <c r="P137" s="55">
        <v>25</v>
      </c>
      <c r="Q137" s="55"/>
      <c r="R137" s="3"/>
      <c r="S137" s="3"/>
      <c r="T137" s="3">
        <f>SUM(D137:Q137)</f>
        <v>38</v>
      </c>
      <c r="U137" s="3"/>
      <c r="V137" s="3"/>
      <c r="W137" s="3"/>
    </row>
    <row r="138" spans="2:23" ht="15" thickBot="1" x14ac:dyDescent="0.4">
      <c r="B138" s="15"/>
      <c r="C138" s="3" t="s">
        <v>69</v>
      </c>
      <c r="D138" s="62"/>
      <c r="E138" s="62"/>
      <c r="F138" s="55">
        <v>2</v>
      </c>
      <c r="G138" s="55"/>
      <c r="H138" s="55"/>
      <c r="I138" s="13"/>
      <c r="J138" s="13">
        <v>5</v>
      </c>
      <c r="K138" s="55"/>
      <c r="L138" s="55">
        <v>8</v>
      </c>
      <c r="M138" s="55"/>
      <c r="N138" s="55"/>
      <c r="O138" s="55"/>
      <c r="P138" s="55">
        <v>20</v>
      </c>
      <c r="Q138" s="55">
        <v>10</v>
      </c>
      <c r="R138" s="3"/>
      <c r="S138" s="3"/>
      <c r="T138" s="3"/>
      <c r="U138" s="3">
        <f>SUM(D138:Q138)</f>
        <v>45</v>
      </c>
      <c r="V138" s="3"/>
      <c r="W138" s="3"/>
    </row>
    <row r="139" spans="2:23" ht="15" thickBot="1" x14ac:dyDescent="0.4">
      <c r="B139" s="15"/>
      <c r="C139" s="3" t="s">
        <v>70</v>
      </c>
      <c r="D139" s="62"/>
      <c r="E139" s="62"/>
      <c r="F139" s="55">
        <v>11</v>
      </c>
      <c r="G139" s="55"/>
      <c r="H139" s="55"/>
      <c r="I139" s="13"/>
      <c r="J139" s="13">
        <v>3</v>
      </c>
      <c r="K139" s="55"/>
      <c r="L139" s="55">
        <v>20</v>
      </c>
      <c r="M139" s="55"/>
      <c r="N139" s="55"/>
      <c r="O139" s="55"/>
      <c r="P139" s="55">
        <v>91</v>
      </c>
      <c r="Q139" s="55">
        <v>2</v>
      </c>
      <c r="R139" s="3"/>
      <c r="S139" s="3"/>
      <c r="T139" s="3"/>
      <c r="U139" s="3"/>
      <c r="V139" s="3">
        <f>SUM(D139:Q139)</f>
        <v>127</v>
      </c>
      <c r="W139" s="3"/>
    </row>
    <row r="140" spans="2:23" ht="15" thickBot="1" x14ac:dyDescent="0.4">
      <c r="B140" s="16"/>
      <c r="C140" s="3" t="s">
        <v>20</v>
      </c>
      <c r="D140" s="62"/>
      <c r="E140" s="62"/>
      <c r="F140" s="64" t="s">
        <v>65</v>
      </c>
      <c r="G140" s="55"/>
      <c r="H140" s="55"/>
      <c r="I140" s="13"/>
      <c r="J140" s="13">
        <v>23</v>
      </c>
      <c r="K140" s="55"/>
      <c r="L140" s="55">
        <v>100</v>
      </c>
      <c r="M140" s="55"/>
      <c r="N140" s="55"/>
      <c r="O140" s="55"/>
      <c r="P140" s="55">
        <v>60</v>
      </c>
      <c r="Q140" s="55"/>
      <c r="R140" s="3"/>
      <c r="S140" s="3"/>
      <c r="T140" s="3"/>
      <c r="U140" s="3"/>
      <c r="V140" s="3"/>
      <c r="W140" s="3">
        <f>SUM(D140:Q140)</f>
        <v>183</v>
      </c>
    </row>
    <row r="141" spans="2:23" ht="15" thickBot="1" x14ac:dyDescent="0.4">
      <c r="B141" s="17" t="s">
        <v>53</v>
      </c>
      <c r="C141" s="18"/>
      <c r="D141" s="18"/>
      <c r="E141" s="18"/>
      <c r="F141" s="18"/>
      <c r="G141" s="18"/>
      <c r="H141" s="18"/>
      <c r="I141" s="18"/>
      <c r="J141" s="18"/>
      <c r="K141" s="18"/>
      <c r="L141" s="18"/>
      <c r="M141" s="18"/>
      <c r="N141" s="18"/>
      <c r="O141" s="18"/>
      <c r="P141" s="18"/>
      <c r="Q141" s="18"/>
      <c r="R141" s="7">
        <f>SUM(R142:R147)</f>
        <v>0</v>
      </c>
      <c r="S141" s="7">
        <f>SUM(S142:S147)</f>
        <v>46</v>
      </c>
      <c r="T141" s="7">
        <f>SUM(T142:T147)</f>
        <v>79</v>
      </c>
      <c r="U141" s="7">
        <f t="shared" ref="U141:V141" si="16">SUM(U142:U147)</f>
        <v>45</v>
      </c>
      <c r="V141" s="7">
        <f t="shared" si="16"/>
        <v>93</v>
      </c>
      <c r="W141" s="7">
        <f>SUM(W142:W147)</f>
        <v>230</v>
      </c>
    </row>
    <row r="142" spans="2:23" ht="15" thickBot="1" x14ac:dyDescent="0.4">
      <c r="B142" s="14" t="s">
        <v>54</v>
      </c>
      <c r="C142" s="3" t="s">
        <v>19</v>
      </c>
      <c r="D142" s="62"/>
      <c r="E142" s="62">
        <v>0</v>
      </c>
      <c r="F142" s="55"/>
      <c r="G142" s="55">
        <v>0</v>
      </c>
      <c r="H142" s="55"/>
      <c r="I142" s="13">
        <v>0</v>
      </c>
      <c r="J142" s="13"/>
      <c r="K142" s="55">
        <v>0</v>
      </c>
      <c r="L142" s="55"/>
      <c r="M142" s="55">
        <v>0</v>
      </c>
      <c r="N142" s="55">
        <v>0</v>
      </c>
      <c r="O142" s="55"/>
      <c r="P142" s="55"/>
      <c r="Q142" s="55"/>
      <c r="R142" s="3">
        <f>SUM(D142:Q142)</f>
        <v>0</v>
      </c>
      <c r="S142" s="3"/>
      <c r="T142" s="3"/>
      <c r="U142" s="3"/>
      <c r="V142" s="3"/>
      <c r="W142" s="3"/>
    </row>
    <row r="143" spans="2:23" ht="15" thickBot="1" x14ac:dyDescent="0.4">
      <c r="B143" s="15"/>
      <c r="C143" s="3" t="s">
        <v>14</v>
      </c>
      <c r="D143" s="62"/>
      <c r="E143" s="62">
        <v>2</v>
      </c>
      <c r="F143" s="55"/>
      <c r="G143" s="55">
        <v>2</v>
      </c>
      <c r="H143" s="55"/>
      <c r="I143" s="13">
        <v>30</v>
      </c>
      <c r="J143" s="13"/>
      <c r="K143" s="55">
        <v>0</v>
      </c>
      <c r="L143" s="55"/>
      <c r="M143" s="55">
        <v>7</v>
      </c>
      <c r="N143" s="55">
        <v>5</v>
      </c>
      <c r="O143" s="55"/>
      <c r="P143" s="55"/>
      <c r="Q143" s="55"/>
      <c r="R143" s="3"/>
      <c r="S143" s="3">
        <f>SUM(D143:Q143)</f>
        <v>46</v>
      </c>
      <c r="T143" s="3"/>
      <c r="U143" s="3"/>
      <c r="V143" s="3"/>
      <c r="W143" s="3"/>
    </row>
    <row r="144" spans="2:23" ht="15" thickBot="1" x14ac:dyDescent="0.4">
      <c r="B144" s="15"/>
      <c r="C144" s="3" t="s">
        <v>55</v>
      </c>
      <c r="D144" s="62"/>
      <c r="E144" s="62">
        <v>3</v>
      </c>
      <c r="F144" s="55"/>
      <c r="G144" s="55">
        <v>0</v>
      </c>
      <c r="H144" s="55"/>
      <c r="I144" s="13">
        <v>61</v>
      </c>
      <c r="J144" s="13"/>
      <c r="K144" s="55">
        <v>0</v>
      </c>
      <c r="L144" s="55"/>
      <c r="M144" s="55">
        <v>9</v>
      </c>
      <c r="N144" s="55">
        <v>6</v>
      </c>
      <c r="O144" s="55"/>
      <c r="P144" s="55"/>
      <c r="Q144" s="55"/>
      <c r="R144" s="3"/>
      <c r="S144" s="3"/>
      <c r="T144" s="3">
        <f>SUM(D144:Q144)</f>
        <v>79</v>
      </c>
      <c r="U144" s="3"/>
      <c r="V144" s="3"/>
      <c r="W144" s="3"/>
    </row>
    <row r="145" spans="2:23" ht="15" thickBot="1" x14ac:dyDescent="0.4">
      <c r="B145" s="15"/>
      <c r="C145" s="3" t="s">
        <v>69</v>
      </c>
      <c r="D145" s="62"/>
      <c r="E145" s="63" t="s">
        <v>65</v>
      </c>
      <c r="F145" s="55"/>
      <c r="G145" s="55">
        <v>2</v>
      </c>
      <c r="H145" s="55"/>
      <c r="I145" s="13">
        <v>30</v>
      </c>
      <c r="J145" s="13"/>
      <c r="K145" s="55">
        <v>2</v>
      </c>
      <c r="L145" s="55"/>
      <c r="M145" s="55">
        <v>7</v>
      </c>
      <c r="N145" s="55">
        <v>4</v>
      </c>
      <c r="O145" s="55"/>
      <c r="P145" s="55"/>
      <c r="Q145" s="55"/>
      <c r="R145" s="3"/>
      <c r="S145" s="3"/>
      <c r="T145" s="3"/>
      <c r="U145" s="3">
        <f>SUM(D145:Q145)</f>
        <v>45</v>
      </c>
      <c r="V145" s="3"/>
      <c r="W145" s="3"/>
    </row>
    <row r="146" spans="2:23" ht="15" thickBot="1" x14ac:dyDescent="0.4">
      <c r="B146" s="15"/>
      <c r="C146" s="3" t="s">
        <v>70</v>
      </c>
      <c r="D146" s="62"/>
      <c r="E146" s="63" t="s">
        <v>65</v>
      </c>
      <c r="F146" s="55"/>
      <c r="G146" s="55">
        <v>3</v>
      </c>
      <c r="H146" s="55"/>
      <c r="I146" s="13">
        <v>77</v>
      </c>
      <c r="J146" s="13"/>
      <c r="K146" s="55">
        <v>0</v>
      </c>
      <c r="L146" s="55"/>
      <c r="M146" s="55">
        <v>9</v>
      </c>
      <c r="N146" s="55">
        <v>4</v>
      </c>
      <c r="O146" s="55"/>
      <c r="P146" s="55"/>
      <c r="Q146" s="55"/>
      <c r="R146" s="3"/>
      <c r="S146" s="3"/>
      <c r="T146" s="3"/>
      <c r="U146" s="3"/>
      <c r="V146" s="3">
        <f>SUM(D146:Q146)</f>
        <v>93</v>
      </c>
      <c r="W146" s="3"/>
    </row>
    <row r="147" spans="2:23" ht="15" thickBot="1" x14ac:dyDescent="0.4">
      <c r="B147" s="16"/>
      <c r="C147" s="3" t="s">
        <v>20</v>
      </c>
      <c r="D147" s="62"/>
      <c r="E147" s="62">
        <v>18</v>
      </c>
      <c r="F147" s="55"/>
      <c r="G147" s="55">
        <v>12</v>
      </c>
      <c r="H147" s="55"/>
      <c r="I147" s="13">
        <v>150</v>
      </c>
      <c r="J147" s="13"/>
      <c r="K147" s="55">
        <v>10</v>
      </c>
      <c r="L147" s="55"/>
      <c r="M147" s="55">
        <v>28</v>
      </c>
      <c r="N147" s="55">
        <v>12</v>
      </c>
      <c r="O147" s="55"/>
      <c r="P147" s="55"/>
      <c r="Q147" s="55"/>
      <c r="R147" s="3"/>
      <c r="S147" s="3"/>
      <c r="T147" s="3"/>
      <c r="U147" s="3"/>
      <c r="V147" s="3"/>
      <c r="W147" s="3">
        <f>SUM(D147:Q147)</f>
        <v>230</v>
      </c>
    </row>
    <row r="148" spans="2:23" x14ac:dyDescent="0.35">
      <c r="J148" s="56"/>
    </row>
    <row r="149" spans="2:23" x14ac:dyDescent="0.35">
      <c r="B149" t="s">
        <v>67</v>
      </c>
      <c r="J149" s="56"/>
    </row>
    <row r="150" spans="2:23" x14ac:dyDescent="0.35">
      <c r="B150" t="s">
        <v>72</v>
      </c>
      <c r="J150" s="56"/>
    </row>
    <row r="151" spans="2:23" x14ac:dyDescent="0.35">
      <c r="J151" s="56"/>
    </row>
    <row r="152" spans="2:23" x14ac:dyDescent="0.35">
      <c r="J152" s="56"/>
    </row>
    <row r="153" spans="2:23" x14ac:dyDescent="0.35">
      <c r="J153" s="56"/>
    </row>
    <row r="154" spans="2:23" x14ac:dyDescent="0.35">
      <c r="J154" s="56"/>
    </row>
    <row r="155" spans="2:23" x14ac:dyDescent="0.35">
      <c r="J155" s="56"/>
    </row>
    <row r="156" spans="2:23" x14ac:dyDescent="0.35">
      <c r="J156" s="56"/>
    </row>
    <row r="157" spans="2:23" x14ac:dyDescent="0.35">
      <c r="J157" s="56"/>
    </row>
    <row r="158" spans="2:23" x14ac:dyDescent="0.35">
      <c r="J158" s="56"/>
    </row>
    <row r="159" spans="2:23" x14ac:dyDescent="0.35">
      <c r="J159" s="56"/>
    </row>
    <row r="160" spans="2:23" x14ac:dyDescent="0.35">
      <c r="J160" s="56"/>
    </row>
    <row r="161" spans="10:10" x14ac:dyDescent="0.35">
      <c r="J161" s="56"/>
    </row>
    <row r="162" spans="10:10" x14ac:dyDescent="0.35">
      <c r="J162" s="56"/>
    </row>
    <row r="163" spans="10:10" x14ac:dyDescent="0.35">
      <c r="J163" s="56"/>
    </row>
    <row r="164" spans="10:10" x14ac:dyDescent="0.35">
      <c r="J164" s="56"/>
    </row>
    <row r="165" spans="10:10" x14ac:dyDescent="0.35">
      <c r="J165" s="56"/>
    </row>
    <row r="166" spans="10:10" x14ac:dyDescent="0.35">
      <c r="J166" s="56"/>
    </row>
    <row r="167" spans="10:10" x14ac:dyDescent="0.35">
      <c r="J167" s="56"/>
    </row>
    <row r="168" spans="10:10" x14ac:dyDescent="0.35">
      <c r="J168" s="56"/>
    </row>
    <row r="169" spans="10:10" x14ac:dyDescent="0.35">
      <c r="J169" s="56"/>
    </row>
    <row r="170" spans="10:10" x14ac:dyDescent="0.35">
      <c r="J170" s="56"/>
    </row>
    <row r="171" spans="10:10" x14ac:dyDescent="0.35">
      <c r="J171" s="56"/>
    </row>
    <row r="172" spans="10:10" x14ac:dyDescent="0.35">
      <c r="J172" s="56"/>
    </row>
    <row r="173" spans="10:10" x14ac:dyDescent="0.35">
      <c r="J173" s="56"/>
    </row>
    <row r="174" spans="10:10" x14ac:dyDescent="0.35">
      <c r="J174" s="56"/>
    </row>
    <row r="175" spans="10:10" x14ac:dyDescent="0.35">
      <c r="J175" s="56"/>
    </row>
    <row r="176" spans="10:10" x14ac:dyDescent="0.35">
      <c r="J176" s="56"/>
    </row>
    <row r="177" spans="10:10" x14ac:dyDescent="0.35">
      <c r="J177" s="56"/>
    </row>
    <row r="178" spans="10:10" x14ac:dyDescent="0.35">
      <c r="J178" s="56"/>
    </row>
    <row r="179" spans="10:10" x14ac:dyDescent="0.35">
      <c r="J179" s="56"/>
    </row>
    <row r="180" spans="10:10" x14ac:dyDescent="0.35">
      <c r="J180" s="56"/>
    </row>
    <row r="181" spans="10:10" x14ac:dyDescent="0.35">
      <c r="J181" s="56"/>
    </row>
    <row r="182" spans="10:10" x14ac:dyDescent="0.35">
      <c r="J182" s="56"/>
    </row>
    <row r="183" spans="10:10" x14ac:dyDescent="0.35">
      <c r="J183" s="56"/>
    </row>
    <row r="184" spans="10:10" x14ac:dyDescent="0.35">
      <c r="J184" s="56"/>
    </row>
    <row r="185" spans="10:10" x14ac:dyDescent="0.35">
      <c r="J185" s="56"/>
    </row>
    <row r="186" spans="10:10" x14ac:dyDescent="0.35">
      <c r="J186" s="56"/>
    </row>
    <row r="187" spans="10:10" x14ac:dyDescent="0.35">
      <c r="J187" s="56"/>
    </row>
    <row r="188" spans="10:10" x14ac:dyDescent="0.35">
      <c r="J188" s="56"/>
    </row>
    <row r="189" spans="10:10" x14ac:dyDescent="0.35">
      <c r="J189" s="56"/>
    </row>
    <row r="190" spans="10:10" x14ac:dyDescent="0.35">
      <c r="J190" s="56"/>
    </row>
    <row r="191" spans="10:10" x14ac:dyDescent="0.35">
      <c r="J191" s="56"/>
    </row>
    <row r="192" spans="10:10" x14ac:dyDescent="0.35">
      <c r="J192" s="56"/>
    </row>
    <row r="193" spans="10:10" x14ac:dyDescent="0.35">
      <c r="J193" s="56"/>
    </row>
    <row r="194" spans="10:10" x14ac:dyDescent="0.35">
      <c r="J194" s="56"/>
    </row>
    <row r="195" spans="10:10" x14ac:dyDescent="0.35">
      <c r="J195" s="56"/>
    </row>
    <row r="196" spans="10:10" x14ac:dyDescent="0.35">
      <c r="J196" s="56"/>
    </row>
    <row r="197" spans="10:10" x14ac:dyDescent="0.35">
      <c r="J197" s="56"/>
    </row>
    <row r="198" spans="10:10" x14ac:dyDescent="0.35">
      <c r="J198" s="56"/>
    </row>
    <row r="199" spans="10:10" x14ac:dyDescent="0.35">
      <c r="J199" s="56"/>
    </row>
    <row r="200" spans="10:10" x14ac:dyDescent="0.35">
      <c r="J200" s="56"/>
    </row>
    <row r="201" spans="10:10" x14ac:dyDescent="0.35">
      <c r="J201" s="56"/>
    </row>
    <row r="202" spans="10:10" x14ac:dyDescent="0.35">
      <c r="J202" s="56"/>
    </row>
    <row r="203" spans="10:10" x14ac:dyDescent="0.35">
      <c r="J203" s="56"/>
    </row>
    <row r="204" spans="10:10" x14ac:dyDescent="0.35">
      <c r="J204" s="56"/>
    </row>
    <row r="205" spans="10:10" x14ac:dyDescent="0.35">
      <c r="J205" s="56"/>
    </row>
    <row r="206" spans="10:10" x14ac:dyDescent="0.35">
      <c r="J206" s="56"/>
    </row>
    <row r="207" spans="10:10" x14ac:dyDescent="0.35">
      <c r="J207" s="56"/>
    </row>
    <row r="208" spans="10:10" x14ac:dyDescent="0.35">
      <c r="J208" s="56"/>
    </row>
    <row r="209" spans="10:10" x14ac:dyDescent="0.35">
      <c r="J209" s="56"/>
    </row>
    <row r="210" spans="10:10" x14ac:dyDescent="0.35">
      <c r="J210" s="56"/>
    </row>
    <row r="211" spans="10:10" x14ac:dyDescent="0.35">
      <c r="J211" s="56"/>
    </row>
    <row r="212" spans="10:10" x14ac:dyDescent="0.35">
      <c r="J212" s="56"/>
    </row>
    <row r="213" spans="10:10" x14ac:dyDescent="0.35">
      <c r="J213" s="56"/>
    </row>
    <row r="214" spans="10:10" x14ac:dyDescent="0.35">
      <c r="J214" s="56"/>
    </row>
    <row r="215" spans="10:10" x14ac:dyDescent="0.35">
      <c r="J215" s="56"/>
    </row>
    <row r="216" spans="10:10" x14ac:dyDescent="0.35">
      <c r="J216" s="56"/>
    </row>
    <row r="217" spans="10:10" x14ac:dyDescent="0.35">
      <c r="J217" s="56"/>
    </row>
    <row r="218" spans="10:10" x14ac:dyDescent="0.35">
      <c r="J218" s="56"/>
    </row>
    <row r="219" spans="10:10" x14ac:dyDescent="0.35">
      <c r="J219" s="56"/>
    </row>
    <row r="220" spans="10:10" x14ac:dyDescent="0.35">
      <c r="J220" s="56"/>
    </row>
    <row r="221" spans="10:10" x14ac:dyDescent="0.35">
      <c r="J221" s="56"/>
    </row>
    <row r="222" spans="10:10" x14ac:dyDescent="0.35">
      <c r="J222" s="56"/>
    </row>
    <row r="223" spans="10:10" x14ac:dyDescent="0.35">
      <c r="J223" s="56"/>
    </row>
    <row r="224" spans="10:10" x14ac:dyDescent="0.35">
      <c r="J224" s="56"/>
    </row>
    <row r="225" spans="10:10" x14ac:dyDescent="0.35">
      <c r="J225" s="56"/>
    </row>
    <row r="226" spans="10:10" x14ac:dyDescent="0.35">
      <c r="J226" s="56"/>
    </row>
    <row r="227" spans="10:10" x14ac:dyDescent="0.35">
      <c r="J227" s="56"/>
    </row>
    <row r="228" spans="10:10" x14ac:dyDescent="0.35">
      <c r="J228" s="56"/>
    </row>
    <row r="229" spans="10:10" x14ac:dyDescent="0.35">
      <c r="J229" s="56"/>
    </row>
    <row r="230" spans="10:10" x14ac:dyDescent="0.35">
      <c r="J230" s="56"/>
    </row>
    <row r="231" spans="10:10" x14ac:dyDescent="0.35">
      <c r="J231" s="56"/>
    </row>
    <row r="232" spans="10:10" x14ac:dyDescent="0.35">
      <c r="J232" s="56"/>
    </row>
    <row r="233" spans="10:10" x14ac:dyDescent="0.35">
      <c r="J233" s="56"/>
    </row>
    <row r="234" spans="10:10" x14ac:dyDescent="0.35">
      <c r="J234" s="56"/>
    </row>
    <row r="235" spans="10:10" x14ac:dyDescent="0.35">
      <c r="J235" s="56"/>
    </row>
    <row r="236" spans="10:10" x14ac:dyDescent="0.35">
      <c r="J236" s="56"/>
    </row>
    <row r="237" spans="10:10" x14ac:dyDescent="0.35">
      <c r="J237" s="56"/>
    </row>
    <row r="238" spans="10:10" x14ac:dyDescent="0.35">
      <c r="J238" s="56"/>
    </row>
    <row r="239" spans="10:10" x14ac:dyDescent="0.35">
      <c r="J239" s="56"/>
    </row>
    <row r="240" spans="10:10" x14ac:dyDescent="0.35">
      <c r="J240" s="56"/>
    </row>
    <row r="241" spans="10:10" x14ac:dyDescent="0.35">
      <c r="J241" s="56"/>
    </row>
    <row r="242" spans="10:10" x14ac:dyDescent="0.35">
      <c r="J242" s="56"/>
    </row>
    <row r="243" spans="10:10" x14ac:dyDescent="0.35">
      <c r="J243" s="56"/>
    </row>
    <row r="244" spans="10:10" x14ac:dyDescent="0.35">
      <c r="J244" s="56"/>
    </row>
    <row r="245" spans="10:10" x14ac:dyDescent="0.35">
      <c r="J245" s="56"/>
    </row>
    <row r="246" spans="10:10" x14ac:dyDescent="0.35">
      <c r="J246" s="56"/>
    </row>
    <row r="247" spans="10:10" x14ac:dyDescent="0.35">
      <c r="J247" s="56"/>
    </row>
    <row r="248" spans="10:10" x14ac:dyDescent="0.35">
      <c r="J248" s="56"/>
    </row>
    <row r="249" spans="10:10" x14ac:dyDescent="0.35">
      <c r="J249" s="56"/>
    </row>
    <row r="250" spans="10:10" x14ac:dyDescent="0.35">
      <c r="J250" s="56"/>
    </row>
    <row r="251" spans="10:10" x14ac:dyDescent="0.35">
      <c r="J251" s="56"/>
    </row>
    <row r="252" spans="10:10" x14ac:dyDescent="0.35">
      <c r="J252" s="56"/>
    </row>
    <row r="253" spans="10:10" x14ac:dyDescent="0.35">
      <c r="J253" s="56"/>
    </row>
    <row r="254" spans="10:10" x14ac:dyDescent="0.35">
      <c r="J254" s="56"/>
    </row>
    <row r="255" spans="10:10" x14ac:dyDescent="0.35">
      <c r="J255" s="56"/>
    </row>
    <row r="256" spans="10:10" x14ac:dyDescent="0.35">
      <c r="J256" s="56"/>
    </row>
    <row r="257" spans="10:10" x14ac:dyDescent="0.35">
      <c r="J257" s="56"/>
    </row>
    <row r="258" spans="10:10" x14ac:dyDescent="0.35">
      <c r="J258" s="56"/>
    </row>
    <row r="259" spans="10:10" x14ac:dyDescent="0.35">
      <c r="J259" s="56"/>
    </row>
    <row r="260" spans="10:10" x14ac:dyDescent="0.35">
      <c r="J260" s="56"/>
    </row>
    <row r="261" spans="10:10" x14ac:dyDescent="0.35">
      <c r="J261" s="56"/>
    </row>
    <row r="262" spans="10:10" x14ac:dyDescent="0.35">
      <c r="J262" s="56"/>
    </row>
    <row r="263" spans="10:10" x14ac:dyDescent="0.35">
      <c r="J263" s="56"/>
    </row>
    <row r="264" spans="10:10" x14ac:dyDescent="0.35">
      <c r="J264" s="56"/>
    </row>
    <row r="265" spans="10:10" x14ac:dyDescent="0.35">
      <c r="J265" s="56"/>
    </row>
    <row r="266" spans="10:10" x14ac:dyDescent="0.35">
      <c r="J266" s="56"/>
    </row>
    <row r="267" spans="10:10" x14ac:dyDescent="0.35">
      <c r="J267" s="56"/>
    </row>
    <row r="268" spans="10:10" x14ac:dyDescent="0.35">
      <c r="J268" s="56"/>
    </row>
    <row r="269" spans="10:10" x14ac:dyDescent="0.35">
      <c r="J269" s="56"/>
    </row>
    <row r="270" spans="10:10" x14ac:dyDescent="0.35">
      <c r="J270" s="56"/>
    </row>
    <row r="271" spans="10:10" x14ac:dyDescent="0.35">
      <c r="J271" s="56"/>
    </row>
    <row r="272" spans="10:10" x14ac:dyDescent="0.35">
      <c r="J272" s="56"/>
    </row>
    <row r="273" spans="10:10" x14ac:dyDescent="0.35">
      <c r="J273" s="56"/>
    </row>
    <row r="274" spans="10:10" x14ac:dyDescent="0.35">
      <c r="J274" s="56"/>
    </row>
    <row r="275" spans="10:10" x14ac:dyDescent="0.35">
      <c r="J275" s="56"/>
    </row>
    <row r="276" spans="10:10" x14ac:dyDescent="0.35">
      <c r="J276" s="56"/>
    </row>
    <row r="277" spans="10:10" x14ac:dyDescent="0.35">
      <c r="J277" s="56"/>
    </row>
    <row r="278" spans="10:10" x14ac:dyDescent="0.35">
      <c r="J278" s="56"/>
    </row>
    <row r="279" spans="10:10" x14ac:dyDescent="0.35">
      <c r="J279" s="56"/>
    </row>
    <row r="280" spans="10:10" x14ac:dyDescent="0.35">
      <c r="J280" s="56"/>
    </row>
    <row r="281" spans="10:10" x14ac:dyDescent="0.35">
      <c r="J281" s="56"/>
    </row>
    <row r="282" spans="10:10" x14ac:dyDescent="0.35">
      <c r="J282" s="56"/>
    </row>
    <row r="283" spans="10:10" x14ac:dyDescent="0.35">
      <c r="J283" s="56"/>
    </row>
    <row r="284" spans="10:10" x14ac:dyDescent="0.35">
      <c r="J284" s="56"/>
    </row>
    <row r="285" spans="10:10" x14ac:dyDescent="0.35">
      <c r="J285" s="56"/>
    </row>
    <row r="286" spans="10:10" x14ac:dyDescent="0.35">
      <c r="J286" s="56"/>
    </row>
    <row r="287" spans="10:10" x14ac:dyDescent="0.35">
      <c r="J287" s="56"/>
    </row>
    <row r="288" spans="10:10" x14ac:dyDescent="0.35">
      <c r="J288" s="56"/>
    </row>
    <row r="289" spans="10:10" x14ac:dyDescent="0.35">
      <c r="J289" s="56"/>
    </row>
    <row r="290" spans="10:10" x14ac:dyDescent="0.35">
      <c r="J290" s="56"/>
    </row>
    <row r="291" spans="10:10" x14ac:dyDescent="0.35">
      <c r="J291" s="56"/>
    </row>
    <row r="292" spans="10:10" x14ac:dyDescent="0.35">
      <c r="J292" s="56"/>
    </row>
    <row r="293" spans="10:10" x14ac:dyDescent="0.35">
      <c r="J293" s="56"/>
    </row>
    <row r="294" spans="10:10" x14ac:dyDescent="0.35">
      <c r="J294" s="56"/>
    </row>
    <row r="295" spans="10:10" x14ac:dyDescent="0.35">
      <c r="J295" s="56"/>
    </row>
    <row r="296" spans="10:10" x14ac:dyDescent="0.35">
      <c r="J296" s="56"/>
    </row>
    <row r="297" spans="10:10" x14ac:dyDescent="0.35">
      <c r="J297" s="56"/>
    </row>
    <row r="298" spans="10:10" x14ac:dyDescent="0.35">
      <c r="J298" s="56"/>
    </row>
    <row r="299" spans="10:10" x14ac:dyDescent="0.35">
      <c r="J299" s="56"/>
    </row>
    <row r="300" spans="10:10" x14ac:dyDescent="0.35">
      <c r="J300" s="56"/>
    </row>
    <row r="301" spans="10:10" x14ac:dyDescent="0.35">
      <c r="J301" s="56"/>
    </row>
    <row r="302" spans="10:10" x14ac:dyDescent="0.35">
      <c r="J302" s="56"/>
    </row>
    <row r="303" spans="10:10" x14ac:dyDescent="0.35">
      <c r="J303" s="56"/>
    </row>
    <row r="304" spans="10:10" x14ac:dyDescent="0.35">
      <c r="J304" s="56"/>
    </row>
    <row r="305" spans="10:10" x14ac:dyDescent="0.35">
      <c r="J305" s="56"/>
    </row>
    <row r="306" spans="10:10" x14ac:dyDescent="0.35">
      <c r="J306" s="56"/>
    </row>
    <row r="307" spans="10:10" x14ac:dyDescent="0.35">
      <c r="J307" s="56"/>
    </row>
    <row r="308" spans="10:10" x14ac:dyDescent="0.35">
      <c r="J308" s="56"/>
    </row>
    <row r="309" spans="10:10" x14ac:dyDescent="0.35">
      <c r="J309" s="56"/>
    </row>
    <row r="310" spans="10:10" x14ac:dyDescent="0.35">
      <c r="J310" s="56"/>
    </row>
    <row r="311" spans="10:10" x14ac:dyDescent="0.35">
      <c r="J311" s="56"/>
    </row>
    <row r="312" spans="10:10" x14ac:dyDescent="0.35">
      <c r="J312" s="56"/>
    </row>
    <row r="313" spans="10:10" x14ac:dyDescent="0.35">
      <c r="J313" s="56"/>
    </row>
    <row r="314" spans="10:10" x14ac:dyDescent="0.35">
      <c r="J314" s="56"/>
    </row>
    <row r="315" spans="10:10" x14ac:dyDescent="0.35">
      <c r="J315" s="56"/>
    </row>
    <row r="316" spans="10:10" x14ac:dyDescent="0.35">
      <c r="J316" s="56"/>
    </row>
    <row r="317" spans="10:10" x14ac:dyDescent="0.35">
      <c r="J317" s="56"/>
    </row>
    <row r="318" spans="10:10" x14ac:dyDescent="0.35">
      <c r="J318" s="56"/>
    </row>
    <row r="319" spans="10:10" x14ac:dyDescent="0.35">
      <c r="J319" s="56"/>
    </row>
    <row r="320" spans="10:10" x14ac:dyDescent="0.35">
      <c r="J320" s="56"/>
    </row>
    <row r="321" spans="10:10" x14ac:dyDescent="0.35">
      <c r="J321" s="56"/>
    </row>
    <row r="322" spans="10:10" x14ac:dyDescent="0.35">
      <c r="J322" s="56"/>
    </row>
    <row r="323" spans="10:10" x14ac:dyDescent="0.35">
      <c r="J323" s="56"/>
    </row>
    <row r="324" spans="10:10" x14ac:dyDescent="0.35">
      <c r="J324" s="56"/>
    </row>
    <row r="325" spans="10:10" x14ac:dyDescent="0.35">
      <c r="J325" s="56"/>
    </row>
    <row r="326" spans="10:10" x14ac:dyDescent="0.35">
      <c r="J326" s="56"/>
    </row>
    <row r="327" spans="10:10" x14ac:dyDescent="0.35">
      <c r="J327" s="56"/>
    </row>
    <row r="328" spans="10:10" x14ac:dyDescent="0.35">
      <c r="J328" s="56"/>
    </row>
    <row r="329" spans="10:10" x14ac:dyDescent="0.35">
      <c r="J329" s="56"/>
    </row>
    <row r="330" spans="10:10" x14ac:dyDescent="0.35">
      <c r="J330" s="56"/>
    </row>
    <row r="331" spans="10:10" x14ac:dyDescent="0.35">
      <c r="J331" s="56"/>
    </row>
    <row r="332" spans="10:10" x14ac:dyDescent="0.35">
      <c r="J332" s="56"/>
    </row>
    <row r="333" spans="10:10" x14ac:dyDescent="0.35">
      <c r="J333" s="56"/>
    </row>
    <row r="334" spans="10:10" x14ac:dyDescent="0.35">
      <c r="J334" s="56"/>
    </row>
    <row r="335" spans="10:10" x14ac:dyDescent="0.35">
      <c r="J335" s="56"/>
    </row>
    <row r="336" spans="10:10" x14ac:dyDescent="0.35">
      <c r="J336" s="56"/>
    </row>
    <row r="337" spans="10:10" x14ac:dyDescent="0.35">
      <c r="J337" s="56"/>
    </row>
    <row r="338" spans="10:10" x14ac:dyDescent="0.35">
      <c r="J338" s="56"/>
    </row>
    <row r="339" spans="10:10" x14ac:dyDescent="0.35">
      <c r="J339" s="56"/>
    </row>
    <row r="340" spans="10:10" x14ac:dyDescent="0.35">
      <c r="J340" s="56"/>
    </row>
    <row r="341" spans="10:10" x14ac:dyDescent="0.35">
      <c r="J341" s="56"/>
    </row>
    <row r="342" spans="10:10" x14ac:dyDescent="0.35">
      <c r="J342" s="56"/>
    </row>
    <row r="343" spans="10:10" x14ac:dyDescent="0.35">
      <c r="J343" s="56"/>
    </row>
    <row r="344" spans="10:10" x14ac:dyDescent="0.35">
      <c r="J344" s="56"/>
    </row>
    <row r="345" spans="10:10" x14ac:dyDescent="0.35">
      <c r="J345" s="56"/>
    </row>
    <row r="346" spans="10:10" x14ac:dyDescent="0.35">
      <c r="J346" s="56"/>
    </row>
    <row r="347" spans="10:10" x14ac:dyDescent="0.35">
      <c r="J347" s="56"/>
    </row>
    <row r="348" spans="10:10" x14ac:dyDescent="0.35">
      <c r="J348" s="56"/>
    </row>
    <row r="349" spans="10:10" x14ac:dyDescent="0.35">
      <c r="J349" s="56"/>
    </row>
    <row r="350" spans="10:10" x14ac:dyDescent="0.35">
      <c r="J350" s="56"/>
    </row>
    <row r="351" spans="10:10" x14ac:dyDescent="0.35">
      <c r="J351" s="56"/>
    </row>
    <row r="352" spans="10:10" x14ac:dyDescent="0.35">
      <c r="J352" s="56"/>
    </row>
    <row r="353" spans="10:10" x14ac:dyDescent="0.35">
      <c r="J353" s="56"/>
    </row>
    <row r="354" spans="10:10" x14ac:dyDescent="0.35">
      <c r="J354" s="56"/>
    </row>
    <row r="355" spans="10:10" x14ac:dyDescent="0.35">
      <c r="J355" s="56"/>
    </row>
    <row r="356" spans="10:10" x14ac:dyDescent="0.35">
      <c r="J356" s="56"/>
    </row>
    <row r="357" spans="10:10" x14ac:dyDescent="0.35">
      <c r="J357" s="56"/>
    </row>
    <row r="358" spans="10:10" x14ac:dyDescent="0.35">
      <c r="J358" s="56"/>
    </row>
    <row r="359" spans="10:10" x14ac:dyDescent="0.35">
      <c r="J359" s="56"/>
    </row>
    <row r="360" spans="10:10" x14ac:dyDescent="0.35">
      <c r="J360" s="56"/>
    </row>
    <row r="361" spans="10:10" x14ac:dyDescent="0.35">
      <c r="J361" s="56"/>
    </row>
    <row r="362" spans="10:10" x14ac:dyDescent="0.35">
      <c r="J362" s="56"/>
    </row>
    <row r="363" spans="10:10" x14ac:dyDescent="0.35">
      <c r="J363" s="56"/>
    </row>
    <row r="364" spans="10:10" x14ac:dyDescent="0.35">
      <c r="J364" s="56"/>
    </row>
    <row r="365" spans="10:10" x14ac:dyDescent="0.35">
      <c r="J365" s="56"/>
    </row>
    <row r="366" spans="10:10" x14ac:dyDescent="0.35">
      <c r="J366" s="56"/>
    </row>
    <row r="367" spans="10:10" x14ac:dyDescent="0.35">
      <c r="J367" s="56"/>
    </row>
    <row r="368" spans="10:10" x14ac:dyDescent="0.35">
      <c r="J368" s="56"/>
    </row>
    <row r="369" spans="10:10" x14ac:dyDescent="0.35">
      <c r="J369" s="56"/>
    </row>
    <row r="370" spans="10:10" x14ac:dyDescent="0.35">
      <c r="J370" s="56"/>
    </row>
    <row r="371" spans="10:10" x14ac:dyDescent="0.35">
      <c r="J371" s="56"/>
    </row>
    <row r="372" spans="10:10" x14ac:dyDescent="0.35">
      <c r="J372" s="56"/>
    </row>
    <row r="373" spans="10:10" x14ac:dyDescent="0.35">
      <c r="J373" s="56"/>
    </row>
    <row r="374" spans="10:10" x14ac:dyDescent="0.35">
      <c r="J374" s="56"/>
    </row>
    <row r="375" spans="10:10" x14ac:dyDescent="0.35">
      <c r="J375" s="56"/>
    </row>
    <row r="376" spans="10:10" x14ac:dyDescent="0.35">
      <c r="J376" s="56"/>
    </row>
    <row r="377" spans="10:10" x14ac:dyDescent="0.35">
      <c r="J377" s="56"/>
    </row>
    <row r="378" spans="10:10" x14ac:dyDescent="0.35">
      <c r="J378" s="56"/>
    </row>
    <row r="379" spans="10:10" x14ac:dyDescent="0.35">
      <c r="J379" s="56"/>
    </row>
    <row r="380" spans="10:10" x14ac:dyDescent="0.35">
      <c r="J380" s="56"/>
    </row>
    <row r="381" spans="10:10" x14ac:dyDescent="0.35">
      <c r="J381" s="56"/>
    </row>
    <row r="382" spans="10:10" x14ac:dyDescent="0.35">
      <c r="J382" s="56"/>
    </row>
    <row r="383" spans="10:10" x14ac:dyDescent="0.35">
      <c r="J383" s="56"/>
    </row>
    <row r="384" spans="10:10" x14ac:dyDescent="0.35">
      <c r="J384" s="56"/>
    </row>
    <row r="385" spans="10:10" x14ac:dyDescent="0.35">
      <c r="J385" s="56"/>
    </row>
    <row r="386" spans="10:10" x14ac:dyDescent="0.35">
      <c r="J386" s="56"/>
    </row>
    <row r="387" spans="10:10" x14ac:dyDescent="0.35">
      <c r="J387" s="56"/>
    </row>
    <row r="388" spans="10:10" x14ac:dyDescent="0.35">
      <c r="J388" s="56"/>
    </row>
    <row r="389" spans="10:10" x14ac:dyDescent="0.35">
      <c r="J389" s="56"/>
    </row>
    <row r="390" spans="10:10" x14ac:dyDescent="0.35">
      <c r="J390" s="56"/>
    </row>
    <row r="391" spans="10:10" x14ac:dyDescent="0.35">
      <c r="J391" s="56"/>
    </row>
    <row r="392" spans="10:10" x14ac:dyDescent="0.35">
      <c r="J392" s="56"/>
    </row>
    <row r="393" spans="10:10" x14ac:dyDescent="0.35">
      <c r="J393" s="56"/>
    </row>
    <row r="394" spans="10:10" x14ac:dyDescent="0.35">
      <c r="J394" s="56"/>
    </row>
    <row r="395" spans="10:10" x14ac:dyDescent="0.35">
      <c r="J395" s="56"/>
    </row>
    <row r="396" spans="10:10" x14ac:dyDescent="0.35">
      <c r="J396" s="56"/>
    </row>
    <row r="397" spans="10:10" x14ac:dyDescent="0.35">
      <c r="J397" s="56"/>
    </row>
    <row r="398" spans="10:10" x14ac:dyDescent="0.35">
      <c r="J398" s="56"/>
    </row>
    <row r="399" spans="10:10" x14ac:dyDescent="0.35">
      <c r="J399" s="56"/>
    </row>
    <row r="400" spans="10:10" x14ac:dyDescent="0.35">
      <c r="J400" s="56"/>
    </row>
    <row r="401" spans="10:10" x14ac:dyDescent="0.35">
      <c r="J401" s="56"/>
    </row>
    <row r="402" spans="10:10" x14ac:dyDescent="0.35">
      <c r="J402" s="56"/>
    </row>
    <row r="403" spans="10:10" x14ac:dyDescent="0.35">
      <c r="J403" s="56"/>
    </row>
    <row r="404" spans="10:10" x14ac:dyDescent="0.35">
      <c r="J404" s="56"/>
    </row>
    <row r="405" spans="10:10" x14ac:dyDescent="0.35">
      <c r="J405" s="56"/>
    </row>
    <row r="406" spans="10:10" x14ac:dyDescent="0.35">
      <c r="J406" s="56"/>
    </row>
    <row r="407" spans="10:10" x14ac:dyDescent="0.35">
      <c r="J407" s="56"/>
    </row>
    <row r="408" spans="10:10" x14ac:dyDescent="0.35">
      <c r="J408" s="56"/>
    </row>
    <row r="409" spans="10:10" x14ac:dyDescent="0.35">
      <c r="J409" s="56"/>
    </row>
    <row r="410" spans="10:10" x14ac:dyDescent="0.35">
      <c r="J410" s="56"/>
    </row>
    <row r="411" spans="10:10" x14ac:dyDescent="0.35">
      <c r="J411" s="56"/>
    </row>
    <row r="412" spans="10:10" x14ac:dyDescent="0.35">
      <c r="J412" s="56"/>
    </row>
    <row r="413" spans="10:10" x14ac:dyDescent="0.35">
      <c r="J413" s="56"/>
    </row>
    <row r="414" spans="10:10" x14ac:dyDescent="0.35">
      <c r="J414" s="56"/>
    </row>
    <row r="415" spans="10:10" x14ac:dyDescent="0.35">
      <c r="J415" s="56"/>
    </row>
    <row r="416" spans="10:10" x14ac:dyDescent="0.35">
      <c r="J416" s="56"/>
    </row>
    <row r="417" spans="10:10" x14ac:dyDescent="0.35">
      <c r="J417" s="56"/>
    </row>
    <row r="418" spans="10:10" x14ac:dyDescent="0.35">
      <c r="J418" s="56"/>
    </row>
    <row r="419" spans="10:10" x14ac:dyDescent="0.35">
      <c r="J419" s="56"/>
    </row>
    <row r="420" spans="10:10" x14ac:dyDescent="0.35">
      <c r="J420" s="56"/>
    </row>
    <row r="421" spans="10:10" x14ac:dyDescent="0.35">
      <c r="J421" s="56"/>
    </row>
    <row r="422" spans="10:10" x14ac:dyDescent="0.35">
      <c r="J422" s="56"/>
    </row>
    <row r="423" spans="10:10" x14ac:dyDescent="0.35">
      <c r="J423" s="56"/>
    </row>
    <row r="424" spans="10:10" x14ac:dyDescent="0.35">
      <c r="J424" s="56"/>
    </row>
    <row r="425" spans="10:10" x14ac:dyDescent="0.35">
      <c r="J425" s="56"/>
    </row>
    <row r="426" spans="10:10" x14ac:dyDescent="0.35">
      <c r="J426" s="56"/>
    </row>
    <row r="427" spans="10:10" x14ac:dyDescent="0.35">
      <c r="J427" s="56"/>
    </row>
    <row r="428" spans="10:10" x14ac:dyDescent="0.35">
      <c r="J428" s="56"/>
    </row>
    <row r="429" spans="10:10" x14ac:dyDescent="0.35">
      <c r="J429" s="56"/>
    </row>
    <row r="430" spans="10:10" x14ac:dyDescent="0.35">
      <c r="J430" s="56"/>
    </row>
    <row r="431" spans="10:10" x14ac:dyDescent="0.35">
      <c r="J431" s="56"/>
    </row>
    <row r="432" spans="10:10" x14ac:dyDescent="0.35">
      <c r="J432" s="56"/>
    </row>
    <row r="433" spans="10:10" x14ac:dyDescent="0.35">
      <c r="J433" s="56"/>
    </row>
    <row r="434" spans="10:10" x14ac:dyDescent="0.35">
      <c r="J434" s="56"/>
    </row>
    <row r="435" spans="10:10" x14ac:dyDescent="0.35">
      <c r="J435" s="56"/>
    </row>
    <row r="436" spans="10:10" x14ac:dyDescent="0.35">
      <c r="J436" s="56"/>
    </row>
    <row r="437" spans="10:10" x14ac:dyDescent="0.35">
      <c r="J437" s="56"/>
    </row>
    <row r="438" spans="10:10" x14ac:dyDescent="0.35">
      <c r="J438" s="56"/>
    </row>
    <row r="439" spans="10:10" x14ac:dyDescent="0.35">
      <c r="J439" s="56"/>
    </row>
    <row r="440" spans="10:10" x14ac:dyDescent="0.35">
      <c r="J440" s="56"/>
    </row>
    <row r="441" spans="10:10" x14ac:dyDescent="0.35">
      <c r="J441" s="56"/>
    </row>
    <row r="442" spans="10:10" x14ac:dyDescent="0.35">
      <c r="J442" s="56"/>
    </row>
    <row r="443" spans="10:10" x14ac:dyDescent="0.35">
      <c r="J443" s="56"/>
    </row>
    <row r="444" spans="10:10" x14ac:dyDescent="0.35">
      <c r="J444" s="56"/>
    </row>
    <row r="445" spans="10:10" x14ac:dyDescent="0.35">
      <c r="J445" s="56"/>
    </row>
    <row r="446" spans="10:10" x14ac:dyDescent="0.35">
      <c r="J446" s="56"/>
    </row>
    <row r="447" spans="10:10" x14ac:dyDescent="0.35">
      <c r="J447" s="56"/>
    </row>
    <row r="448" spans="10:10" x14ac:dyDescent="0.35">
      <c r="J448" s="56"/>
    </row>
    <row r="449" spans="10:10" x14ac:dyDescent="0.35">
      <c r="J449" s="56"/>
    </row>
    <row r="450" spans="10:10" x14ac:dyDescent="0.35">
      <c r="J450" s="56"/>
    </row>
    <row r="451" spans="10:10" x14ac:dyDescent="0.35">
      <c r="J451" s="56"/>
    </row>
    <row r="452" spans="10:10" x14ac:dyDescent="0.35">
      <c r="J452" s="56"/>
    </row>
    <row r="453" spans="10:10" x14ac:dyDescent="0.35">
      <c r="J453" s="56"/>
    </row>
    <row r="454" spans="10:10" x14ac:dyDescent="0.35">
      <c r="J454" s="56"/>
    </row>
    <row r="455" spans="10:10" x14ac:dyDescent="0.35">
      <c r="J455" s="56"/>
    </row>
    <row r="456" spans="10:10" x14ac:dyDescent="0.35">
      <c r="J456" s="56"/>
    </row>
    <row r="457" spans="10:10" x14ac:dyDescent="0.35">
      <c r="J457" s="56"/>
    </row>
    <row r="458" spans="10:10" x14ac:dyDescent="0.35">
      <c r="J458" s="56"/>
    </row>
    <row r="459" spans="10:10" x14ac:dyDescent="0.35">
      <c r="J459" s="56"/>
    </row>
    <row r="460" spans="10:10" x14ac:dyDescent="0.35">
      <c r="J460" s="56"/>
    </row>
    <row r="461" spans="10:10" x14ac:dyDescent="0.35">
      <c r="J461" s="56"/>
    </row>
    <row r="462" spans="10:10" x14ac:dyDescent="0.35">
      <c r="J462" s="56"/>
    </row>
    <row r="463" spans="10:10" x14ac:dyDescent="0.35">
      <c r="J463" s="56"/>
    </row>
    <row r="464" spans="10:10" x14ac:dyDescent="0.35">
      <c r="J464" s="56"/>
    </row>
    <row r="465" spans="10:10" x14ac:dyDescent="0.35">
      <c r="J465" s="56"/>
    </row>
    <row r="466" spans="10:10" x14ac:dyDescent="0.35">
      <c r="J466" s="56"/>
    </row>
    <row r="467" spans="10:10" x14ac:dyDescent="0.35">
      <c r="J467" s="56"/>
    </row>
    <row r="468" spans="10:10" x14ac:dyDescent="0.35">
      <c r="J468" s="56"/>
    </row>
    <row r="469" spans="10:10" x14ac:dyDescent="0.35">
      <c r="J469" s="56"/>
    </row>
    <row r="470" spans="10:10" x14ac:dyDescent="0.35">
      <c r="J470" s="56"/>
    </row>
    <row r="471" spans="10:10" x14ac:dyDescent="0.35">
      <c r="J471" s="56"/>
    </row>
    <row r="472" spans="10:10" x14ac:dyDescent="0.35">
      <c r="J472" s="56"/>
    </row>
    <row r="473" spans="10:10" x14ac:dyDescent="0.35">
      <c r="J473" s="56"/>
    </row>
    <row r="474" spans="10:10" x14ac:dyDescent="0.35">
      <c r="J474" s="56"/>
    </row>
    <row r="475" spans="10:10" x14ac:dyDescent="0.35">
      <c r="J475" s="56"/>
    </row>
    <row r="476" spans="10:10" x14ac:dyDescent="0.35">
      <c r="J476" s="56"/>
    </row>
    <row r="477" spans="10:10" x14ac:dyDescent="0.35">
      <c r="J477" s="56"/>
    </row>
    <row r="478" spans="10:10" x14ac:dyDescent="0.35">
      <c r="J478" s="56"/>
    </row>
    <row r="479" spans="10:10" x14ac:dyDescent="0.35">
      <c r="J479" s="56"/>
    </row>
    <row r="480" spans="10:10" x14ac:dyDescent="0.35">
      <c r="J480" s="56"/>
    </row>
    <row r="481" spans="10:10" x14ac:dyDescent="0.35">
      <c r="J481" s="56"/>
    </row>
    <row r="482" spans="10:10" x14ac:dyDescent="0.35">
      <c r="J482" s="56"/>
    </row>
    <row r="483" spans="10:10" x14ac:dyDescent="0.35">
      <c r="J483" s="56"/>
    </row>
    <row r="484" spans="10:10" x14ac:dyDescent="0.35">
      <c r="J484" s="56"/>
    </row>
    <row r="485" spans="10:10" x14ac:dyDescent="0.35">
      <c r="J485" s="56"/>
    </row>
    <row r="486" spans="10:10" x14ac:dyDescent="0.35">
      <c r="J486" s="56"/>
    </row>
    <row r="487" spans="10:10" x14ac:dyDescent="0.35">
      <c r="J487" s="56"/>
    </row>
    <row r="488" spans="10:10" x14ac:dyDescent="0.35">
      <c r="J488" s="56"/>
    </row>
    <row r="489" spans="10:10" x14ac:dyDescent="0.35">
      <c r="J489" s="56"/>
    </row>
    <row r="490" spans="10:10" x14ac:dyDescent="0.35">
      <c r="J490" s="56"/>
    </row>
    <row r="491" spans="10:10" x14ac:dyDescent="0.35">
      <c r="J491" s="56"/>
    </row>
    <row r="492" spans="10:10" x14ac:dyDescent="0.35">
      <c r="J492" s="56"/>
    </row>
    <row r="493" spans="10:10" x14ac:dyDescent="0.35">
      <c r="J493" s="56"/>
    </row>
    <row r="494" spans="10:10" x14ac:dyDescent="0.35">
      <c r="J494" s="56"/>
    </row>
    <row r="495" spans="10:10" x14ac:dyDescent="0.35">
      <c r="J495" s="56"/>
    </row>
    <row r="496" spans="10:10" x14ac:dyDescent="0.35">
      <c r="J496" s="56"/>
    </row>
    <row r="497" spans="10:10" x14ac:dyDescent="0.35">
      <c r="J497" s="56"/>
    </row>
    <row r="498" spans="10:10" x14ac:dyDescent="0.35">
      <c r="J498" s="56"/>
    </row>
    <row r="499" spans="10:10" x14ac:dyDescent="0.35">
      <c r="J499" s="56"/>
    </row>
    <row r="500" spans="10:10" x14ac:dyDescent="0.35">
      <c r="J500" s="56"/>
    </row>
    <row r="501" spans="10:10" x14ac:dyDescent="0.35">
      <c r="J501" s="56"/>
    </row>
    <row r="502" spans="10:10" x14ac:dyDescent="0.35">
      <c r="J502" s="56"/>
    </row>
    <row r="503" spans="10:10" x14ac:dyDescent="0.35">
      <c r="J503" s="56"/>
    </row>
    <row r="504" spans="10:10" x14ac:dyDescent="0.35">
      <c r="J504" s="56"/>
    </row>
    <row r="505" spans="10:10" x14ac:dyDescent="0.35">
      <c r="J505" s="56"/>
    </row>
    <row r="506" spans="10:10" x14ac:dyDescent="0.35">
      <c r="J506" s="56"/>
    </row>
    <row r="507" spans="10:10" x14ac:dyDescent="0.35">
      <c r="J507" s="56"/>
    </row>
    <row r="508" spans="10:10" x14ac:dyDescent="0.35">
      <c r="J508" s="56"/>
    </row>
    <row r="509" spans="10:10" x14ac:dyDescent="0.35">
      <c r="J509" s="56"/>
    </row>
    <row r="510" spans="10:10" x14ac:dyDescent="0.35">
      <c r="J510" s="56"/>
    </row>
    <row r="511" spans="10:10" x14ac:dyDescent="0.35">
      <c r="J511" s="56"/>
    </row>
    <row r="512" spans="10:10" x14ac:dyDescent="0.35">
      <c r="J512" s="56"/>
    </row>
    <row r="513" spans="10:10" x14ac:dyDescent="0.35">
      <c r="J513" s="56"/>
    </row>
    <row r="514" spans="10:10" x14ac:dyDescent="0.35">
      <c r="J514" s="56"/>
    </row>
    <row r="515" spans="10:10" x14ac:dyDescent="0.35">
      <c r="J515" s="56"/>
    </row>
    <row r="516" spans="10:10" x14ac:dyDescent="0.35">
      <c r="J516" s="56"/>
    </row>
    <row r="517" spans="10:10" x14ac:dyDescent="0.35">
      <c r="J517" s="56"/>
    </row>
    <row r="518" spans="10:10" x14ac:dyDescent="0.35">
      <c r="J518" s="56"/>
    </row>
    <row r="519" spans="10:10" x14ac:dyDescent="0.35">
      <c r="J519" s="56"/>
    </row>
    <row r="520" spans="10:10" x14ac:dyDescent="0.35">
      <c r="J520" s="56"/>
    </row>
    <row r="521" spans="10:10" x14ac:dyDescent="0.35">
      <c r="J521" s="56"/>
    </row>
    <row r="522" spans="10:10" x14ac:dyDescent="0.35">
      <c r="J522" s="56"/>
    </row>
    <row r="523" spans="10:10" x14ac:dyDescent="0.35">
      <c r="J523" s="56"/>
    </row>
    <row r="524" spans="10:10" x14ac:dyDescent="0.35">
      <c r="J524" s="56"/>
    </row>
    <row r="525" spans="10:10" x14ac:dyDescent="0.35">
      <c r="J525" s="56"/>
    </row>
    <row r="526" spans="10:10" x14ac:dyDescent="0.35">
      <c r="J526" s="56"/>
    </row>
    <row r="527" spans="10:10" x14ac:dyDescent="0.35">
      <c r="J527" s="56"/>
    </row>
    <row r="528" spans="10:10" x14ac:dyDescent="0.35">
      <c r="J528" s="56"/>
    </row>
    <row r="529" spans="10:10" x14ac:dyDescent="0.35">
      <c r="J529" s="56"/>
    </row>
    <row r="530" spans="10:10" x14ac:dyDescent="0.35">
      <c r="J530" s="56"/>
    </row>
    <row r="531" spans="10:10" x14ac:dyDescent="0.35">
      <c r="J531" s="56"/>
    </row>
    <row r="532" spans="10:10" x14ac:dyDescent="0.35">
      <c r="J532" s="56"/>
    </row>
    <row r="533" spans="10:10" x14ac:dyDescent="0.35">
      <c r="J533" s="56"/>
    </row>
    <row r="534" spans="10:10" x14ac:dyDescent="0.35">
      <c r="J534" s="56"/>
    </row>
    <row r="535" spans="10:10" x14ac:dyDescent="0.35">
      <c r="J535" s="56"/>
    </row>
    <row r="536" spans="10:10" x14ac:dyDescent="0.35">
      <c r="J536" s="56"/>
    </row>
    <row r="537" spans="10:10" x14ac:dyDescent="0.35">
      <c r="J537" s="56"/>
    </row>
    <row r="538" spans="10:10" x14ac:dyDescent="0.35">
      <c r="J538" s="56"/>
    </row>
    <row r="539" spans="10:10" x14ac:dyDescent="0.35">
      <c r="J539" s="56"/>
    </row>
    <row r="540" spans="10:10" x14ac:dyDescent="0.35">
      <c r="J540" s="56"/>
    </row>
    <row r="541" spans="10:10" x14ac:dyDescent="0.35">
      <c r="J541" s="56"/>
    </row>
    <row r="542" spans="10:10" x14ac:dyDescent="0.35">
      <c r="J542" s="56"/>
    </row>
    <row r="543" spans="10:10" x14ac:dyDescent="0.35">
      <c r="J543" s="56"/>
    </row>
    <row r="544" spans="10:10" x14ac:dyDescent="0.35">
      <c r="J544" s="56"/>
    </row>
    <row r="545" spans="10:10" x14ac:dyDescent="0.35">
      <c r="J545" s="56"/>
    </row>
    <row r="546" spans="10:10" x14ac:dyDescent="0.35">
      <c r="J546" s="56"/>
    </row>
    <row r="547" spans="10:10" x14ac:dyDescent="0.35">
      <c r="J547" s="56"/>
    </row>
    <row r="548" spans="10:10" x14ac:dyDescent="0.35">
      <c r="J548" s="56"/>
    </row>
    <row r="549" spans="10:10" x14ac:dyDescent="0.35">
      <c r="J549" s="56"/>
    </row>
    <row r="550" spans="10:10" x14ac:dyDescent="0.35">
      <c r="J550" s="56"/>
    </row>
    <row r="551" spans="10:10" x14ac:dyDescent="0.35">
      <c r="J551" s="56"/>
    </row>
    <row r="552" spans="10:10" x14ac:dyDescent="0.35">
      <c r="J552" s="56"/>
    </row>
    <row r="553" spans="10:10" x14ac:dyDescent="0.35">
      <c r="J553" s="56"/>
    </row>
    <row r="554" spans="10:10" x14ac:dyDescent="0.35">
      <c r="J554" s="56"/>
    </row>
    <row r="555" spans="10:10" x14ac:dyDescent="0.35">
      <c r="J555" s="56"/>
    </row>
    <row r="556" spans="10:10" x14ac:dyDescent="0.35">
      <c r="J556" s="56"/>
    </row>
    <row r="557" spans="10:10" x14ac:dyDescent="0.35">
      <c r="J557" s="56"/>
    </row>
    <row r="558" spans="10:10" x14ac:dyDescent="0.35">
      <c r="J558" s="56"/>
    </row>
    <row r="559" spans="10:10" x14ac:dyDescent="0.35">
      <c r="J559" s="56"/>
    </row>
    <row r="560" spans="10:10" x14ac:dyDescent="0.35">
      <c r="J560" s="56"/>
    </row>
    <row r="561" spans="10:10" x14ac:dyDescent="0.35">
      <c r="J561" s="56"/>
    </row>
    <row r="562" spans="10:10" x14ac:dyDescent="0.35">
      <c r="J562" s="56"/>
    </row>
    <row r="563" spans="10:10" x14ac:dyDescent="0.35">
      <c r="J563" s="56"/>
    </row>
    <row r="564" spans="10:10" x14ac:dyDescent="0.35">
      <c r="J564" s="56"/>
    </row>
    <row r="565" spans="10:10" x14ac:dyDescent="0.35">
      <c r="J565" s="56"/>
    </row>
    <row r="566" spans="10:10" x14ac:dyDescent="0.35">
      <c r="J566" s="56"/>
    </row>
    <row r="567" spans="10:10" x14ac:dyDescent="0.35">
      <c r="J567" s="56"/>
    </row>
    <row r="568" spans="10:10" x14ac:dyDescent="0.35">
      <c r="J568" s="56"/>
    </row>
    <row r="569" spans="10:10" x14ac:dyDescent="0.35">
      <c r="J569" s="56"/>
    </row>
    <row r="570" spans="10:10" x14ac:dyDescent="0.35">
      <c r="J570" s="56"/>
    </row>
    <row r="571" spans="10:10" x14ac:dyDescent="0.35">
      <c r="J571" s="56"/>
    </row>
    <row r="572" spans="10:10" x14ac:dyDescent="0.35">
      <c r="J572" s="56"/>
    </row>
    <row r="573" spans="10:10" x14ac:dyDescent="0.35">
      <c r="J573" s="56"/>
    </row>
    <row r="574" spans="10:10" x14ac:dyDescent="0.35">
      <c r="J574" s="56"/>
    </row>
    <row r="575" spans="10:10" x14ac:dyDescent="0.35">
      <c r="J575" s="56"/>
    </row>
    <row r="576" spans="10:10" x14ac:dyDescent="0.35">
      <c r="J576" s="56"/>
    </row>
    <row r="577" spans="10:10" x14ac:dyDescent="0.35">
      <c r="J577" s="56"/>
    </row>
    <row r="578" spans="10:10" x14ac:dyDescent="0.35">
      <c r="J578" s="56"/>
    </row>
    <row r="579" spans="10:10" x14ac:dyDescent="0.35">
      <c r="J579" s="56"/>
    </row>
    <row r="580" spans="10:10" x14ac:dyDescent="0.35">
      <c r="J580" s="56"/>
    </row>
    <row r="581" spans="10:10" x14ac:dyDescent="0.35">
      <c r="J581" s="56"/>
    </row>
    <row r="582" spans="10:10" x14ac:dyDescent="0.35">
      <c r="J582" s="56"/>
    </row>
    <row r="583" spans="10:10" x14ac:dyDescent="0.35">
      <c r="J583" s="56"/>
    </row>
    <row r="584" spans="10:10" x14ac:dyDescent="0.35">
      <c r="J584" s="56"/>
    </row>
    <row r="585" spans="10:10" x14ac:dyDescent="0.35">
      <c r="J585" s="56"/>
    </row>
    <row r="586" spans="10:10" x14ac:dyDescent="0.35">
      <c r="J586" s="56"/>
    </row>
    <row r="587" spans="10:10" x14ac:dyDescent="0.35">
      <c r="J587" s="56"/>
    </row>
    <row r="588" spans="10:10" x14ac:dyDescent="0.35">
      <c r="J588" s="56"/>
    </row>
    <row r="589" spans="10:10" x14ac:dyDescent="0.35">
      <c r="J589" s="56"/>
    </row>
    <row r="590" spans="10:10" x14ac:dyDescent="0.35">
      <c r="J590" s="56"/>
    </row>
    <row r="591" spans="10:10" x14ac:dyDescent="0.35">
      <c r="J591" s="56"/>
    </row>
    <row r="592" spans="10:10" x14ac:dyDescent="0.35">
      <c r="J592" s="56"/>
    </row>
    <row r="593" spans="10:10" x14ac:dyDescent="0.35">
      <c r="J593" s="56"/>
    </row>
    <row r="594" spans="10:10" x14ac:dyDescent="0.35">
      <c r="J594" s="56"/>
    </row>
    <row r="595" spans="10:10" x14ac:dyDescent="0.35">
      <c r="J595" s="56"/>
    </row>
    <row r="596" spans="10:10" x14ac:dyDescent="0.35">
      <c r="J596" s="56"/>
    </row>
    <row r="597" spans="10:10" x14ac:dyDescent="0.35">
      <c r="J597" s="56"/>
    </row>
    <row r="598" spans="10:10" x14ac:dyDescent="0.35">
      <c r="J598" s="56"/>
    </row>
    <row r="599" spans="10:10" x14ac:dyDescent="0.35">
      <c r="J599" s="56"/>
    </row>
    <row r="600" spans="10:10" x14ac:dyDescent="0.35">
      <c r="J600" s="56"/>
    </row>
    <row r="601" spans="10:10" x14ac:dyDescent="0.35">
      <c r="J601" s="56"/>
    </row>
    <row r="602" spans="10:10" x14ac:dyDescent="0.35">
      <c r="J602" s="56"/>
    </row>
    <row r="603" spans="10:10" x14ac:dyDescent="0.35">
      <c r="J603" s="56"/>
    </row>
    <row r="604" spans="10:10" x14ac:dyDescent="0.35">
      <c r="J604" s="56"/>
    </row>
    <row r="605" spans="10:10" x14ac:dyDescent="0.35">
      <c r="J605" s="56"/>
    </row>
    <row r="606" spans="10:10" x14ac:dyDescent="0.35">
      <c r="J606" s="56"/>
    </row>
    <row r="607" spans="10:10" x14ac:dyDescent="0.35">
      <c r="J607" s="56"/>
    </row>
    <row r="608" spans="10:10" x14ac:dyDescent="0.35">
      <c r="J608" s="56"/>
    </row>
    <row r="609" spans="10:10" x14ac:dyDescent="0.35">
      <c r="J609" s="56"/>
    </row>
    <row r="610" spans="10:10" x14ac:dyDescent="0.35">
      <c r="J610" s="56"/>
    </row>
    <row r="611" spans="10:10" x14ac:dyDescent="0.35">
      <c r="J611" s="56"/>
    </row>
    <row r="612" spans="10:10" x14ac:dyDescent="0.35">
      <c r="J612" s="56"/>
    </row>
    <row r="613" spans="10:10" x14ac:dyDescent="0.35">
      <c r="J613" s="56"/>
    </row>
    <row r="614" spans="10:10" x14ac:dyDescent="0.35">
      <c r="J614" s="56"/>
    </row>
    <row r="615" spans="10:10" x14ac:dyDescent="0.35">
      <c r="J615" s="56"/>
    </row>
    <row r="616" spans="10:10" x14ac:dyDescent="0.35">
      <c r="J616" s="56"/>
    </row>
    <row r="617" spans="10:10" x14ac:dyDescent="0.35">
      <c r="J617" s="56"/>
    </row>
    <row r="618" spans="10:10" x14ac:dyDescent="0.35">
      <c r="J618" s="56"/>
    </row>
    <row r="619" spans="10:10" x14ac:dyDescent="0.35">
      <c r="J619" s="56"/>
    </row>
    <row r="620" spans="10:10" x14ac:dyDescent="0.35">
      <c r="J620" s="56"/>
    </row>
    <row r="621" spans="10:10" x14ac:dyDescent="0.35">
      <c r="J621" s="56"/>
    </row>
    <row r="622" spans="10:10" x14ac:dyDescent="0.35">
      <c r="J622" s="56"/>
    </row>
    <row r="623" spans="10:10" x14ac:dyDescent="0.35">
      <c r="J623" s="56"/>
    </row>
    <row r="624" spans="10:10" x14ac:dyDescent="0.35">
      <c r="J624" s="56"/>
    </row>
    <row r="625" spans="10:10" x14ac:dyDescent="0.35">
      <c r="J625" s="56"/>
    </row>
    <row r="626" spans="10:10" x14ac:dyDescent="0.35">
      <c r="J626" s="56"/>
    </row>
    <row r="627" spans="10:10" x14ac:dyDescent="0.35">
      <c r="J627" s="56"/>
    </row>
    <row r="628" spans="10:10" x14ac:dyDescent="0.35">
      <c r="J628" s="56"/>
    </row>
    <row r="629" spans="10:10" x14ac:dyDescent="0.35">
      <c r="J629" s="56"/>
    </row>
    <row r="630" spans="10:10" x14ac:dyDescent="0.35">
      <c r="J630" s="56"/>
    </row>
    <row r="631" spans="10:10" x14ac:dyDescent="0.35">
      <c r="J631" s="56"/>
    </row>
    <row r="632" spans="10:10" x14ac:dyDescent="0.35">
      <c r="J632" s="56"/>
    </row>
    <row r="633" spans="10:10" x14ac:dyDescent="0.35">
      <c r="J633" s="56"/>
    </row>
    <row r="634" spans="10:10" x14ac:dyDescent="0.35">
      <c r="J634" s="56"/>
    </row>
    <row r="635" spans="10:10" x14ac:dyDescent="0.35">
      <c r="J635" s="56"/>
    </row>
    <row r="636" spans="10:10" x14ac:dyDescent="0.35">
      <c r="J636" s="56"/>
    </row>
    <row r="637" spans="10:10" x14ac:dyDescent="0.35">
      <c r="J637" s="56"/>
    </row>
    <row r="638" spans="10:10" x14ac:dyDescent="0.35">
      <c r="J638" s="56"/>
    </row>
    <row r="639" spans="10:10" x14ac:dyDescent="0.35">
      <c r="J639" s="56"/>
    </row>
    <row r="640" spans="10:10" x14ac:dyDescent="0.35">
      <c r="J640" s="56"/>
    </row>
    <row r="641" spans="10:10" x14ac:dyDescent="0.35">
      <c r="J641" s="56"/>
    </row>
    <row r="642" spans="10:10" x14ac:dyDescent="0.35">
      <c r="J642" s="56"/>
    </row>
    <row r="643" spans="10:10" x14ac:dyDescent="0.35">
      <c r="J643" s="56"/>
    </row>
    <row r="644" spans="10:10" x14ac:dyDescent="0.35">
      <c r="J644" s="56"/>
    </row>
    <row r="645" spans="10:10" x14ac:dyDescent="0.35">
      <c r="J645" s="56"/>
    </row>
    <row r="646" spans="10:10" x14ac:dyDescent="0.35">
      <c r="J646" s="56"/>
    </row>
    <row r="647" spans="10:10" x14ac:dyDescent="0.35">
      <c r="J647" s="56"/>
    </row>
    <row r="648" spans="10:10" x14ac:dyDescent="0.35">
      <c r="J648" s="56"/>
    </row>
    <row r="649" spans="10:10" x14ac:dyDescent="0.35">
      <c r="J649" s="56"/>
    </row>
    <row r="650" spans="10:10" x14ac:dyDescent="0.35">
      <c r="J650" s="56"/>
    </row>
    <row r="651" spans="10:10" x14ac:dyDescent="0.35">
      <c r="J651" s="56"/>
    </row>
    <row r="652" spans="10:10" x14ac:dyDescent="0.35">
      <c r="J652" s="56"/>
    </row>
    <row r="653" spans="10:10" x14ac:dyDescent="0.35">
      <c r="J653" s="56"/>
    </row>
    <row r="654" spans="10:10" x14ac:dyDescent="0.35">
      <c r="J654" s="56"/>
    </row>
    <row r="655" spans="10:10" x14ac:dyDescent="0.35">
      <c r="J655" s="56"/>
    </row>
    <row r="656" spans="10:10" x14ac:dyDescent="0.35">
      <c r="J656" s="56"/>
    </row>
    <row r="657" spans="10:10" x14ac:dyDescent="0.35">
      <c r="J657" s="56"/>
    </row>
    <row r="658" spans="10:10" x14ac:dyDescent="0.35">
      <c r="J658" s="56"/>
    </row>
    <row r="659" spans="10:10" x14ac:dyDescent="0.35">
      <c r="J659" s="56"/>
    </row>
    <row r="660" spans="10:10" x14ac:dyDescent="0.35">
      <c r="J660" s="56"/>
    </row>
    <row r="661" spans="10:10" x14ac:dyDescent="0.35">
      <c r="J661" s="56"/>
    </row>
    <row r="662" spans="10:10" x14ac:dyDescent="0.35">
      <c r="J662" s="56"/>
    </row>
    <row r="663" spans="10:10" x14ac:dyDescent="0.35">
      <c r="J663" s="56"/>
    </row>
    <row r="664" spans="10:10" x14ac:dyDescent="0.35">
      <c r="J664" s="56"/>
    </row>
    <row r="665" spans="10:10" x14ac:dyDescent="0.35">
      <c r="J665" s="56"/>
    </row>
    <row r="666" spans="10:10" x14ac:dyDescent="0.35">
      <c r="J666" s="56"/>
    </row>
    <row r="667" spans="10:10" x14ac:dyDescent="0.35">
      <c r="J667" s="56"/>
    </row>
    <row r="668" spans="10:10" x14ac:dyDescent="0.35">
      <c r="J668" s="56"/>
    </row>
    <row r="669" spans="10:10" x14ac:dyDescent="0.35">
      <c r="J669" s="56"/>
    </row>
    <row r="670" spans="10:10" x14ac:dyDescent="0.35">
      <c r="J670" s="56"/>
    </row>
    <row r="671" spans="10:10" x14ac:dyDescent="0.35">
      <c r="J671" s="56"/>
    </row>
    <row r="672" spans="10:10" x14ac:dyDescent="0.35">
      <c r="J672" s="56"/>
    </row>
    <row r="673" spans="10:10" x14ac:dyDescent="0.35">
      <c r="J673" s="56"/>
    </row>
    <row r="674" spans="10:10" x14ac:dyDescent="0.35">
      <c r="J674" s="56"/>
    </row>
    <row r="675" spans="10:10" x14ac:dyDescent="0.35">
      <c r="J675" s="56"/>
    </row>
    <row r="676" spans="10:10" x14ac:dyDescent="0.35">
      <c r="J676" s="56"/>
    </row>
    <row r="677" spans="10:10" x14ac:dyDescent="0.35">
      <c r="J677" s="56"/>
    </row>
    <row r="678" spans="10:10" x14ac:dyDescent="0.35">
      <c r="J678" s="56"/>
    </row>
    <row r="679" spans="10:10" x14ac:dyDescent="0.35">
      <c r="J679" s="56"/>
    </row>
    <row r="680" spans="10:10" x14ac:dyDescent="0.35">
      <c r="J680" s="56"/>
    </row>
    <row r="681" spans="10:10" x14ac:dyDescent="0.35">
      <c r="J681" s="56"/>
    </row>
    <row r="682" spans="10:10" x14ac:dyDescent="0.35">
      <c r="J682" s="56"/>
    </row>
    <row r="683" spans="10:10" x14ac:dyDescent="0.35">
      <c r="J683" s="56"/>
    </row>
    <row r="684" spans="10:10" x14ac:dyDescent="0.35">
      <c r="J684" s="56"/>
    </row>
    <row r="685" spans="10:10" x14ac:dyDescent="0.35">
      <c r="J685" s="56"/>
    </row>
    <row r="686" spans="10:10" x14ac:dyDescent="0.35">
      <c r="J686" s="56"/>
    </row>
    <row r="687" spans="10:10" x14ac:dyDescent="0.35">
      <c r="J687" s="56"/>
    </row>
    <row r="688" spans="10:10" x14ac:dyDescent="0.35">
      <c r="J688" s="56"/>
    </row>
    <row r="689" spans="10:10" x14ac:dyDescent="0.35">
      <c r="J689" s="56"/>
    </row>
    <row r="690" spans="10:10" x14ac:dyDescent="0.35">
      <c r="J690" s="56"/>
    </row>
    <row r="691" spans="10:10" x14ac:dyDescent="0.35">
      <c r="J691" s="56"/>
    </row>
    <row r="692" spans="10:10" x14ac:dyDescent="0.35">
      <c r="J692" s="56"/>
    </row>
    <row r="693" spans="10:10" x14ac:dyDescent="0.35">
      <c r="J693" s="56"/>
    </row>
    <row r="694" spans="10:10" x14ac:dyDescent="0.35">
      <c r="J694" s="56"/>
    </row>
    <row r="695" spans="10:10" x14ac:dyDescent="0.35">
      <c r="J695" s="56"/>
    </row>
    <row r="696" spans="10:10" x14ac:dyDescent="0.35">
      <c r="J696" s="56"/>
    </row>
    <row r="697" spans="10:10" x14ac:dyDescent="0.35">
      <c r="J697" s="56"/>
    </row>
    <row r="698" spans="10:10" x14ac:dyDescent="0.35">
      <c r="J698" s="56"/>
    </row>
    <row r="699" spans="10:10" x14ac:dyDescent="0.35">
      <c r="J699" s="56"/>
    </row>
    <row r="700" spans="10:10" x14ac:dyDescent="0.35">
      <c r="J700" s="56"/>
    </row>
    <row r="701" spans="10:10" x14ac:dyDescent="0.35">
      <c r="J701" s="56"/>
    </row>
    <row r="702" spans="10:10" x14ac:dyDescent="0.35">
      <c r="J702" s="56"/>
    </row>
    <row r="703" spans="10:10" x14ac:dyDescent="0.35">
      <c r="J703" s="56"/>
    </row>
    <row r="704" spans="10:10" x14ac:dyDescent="0.35">
      <c r="J704" s="56"/>
    </row>
    <row r="705" spans="10:10" x14ac:dyDescent="0.35">
      <c r="J705" s="56"/>
    </row>
    <row r="706" spans="10:10" x14ac:dyDescent="0.35">
      <c r="J706" s="56"/>
    </row>
    <row r="707" spans="10:10" x14ac:dyDescent="0.35">
      <c r="J707" s="56"/>
    </row>
    <row r="708" spans="10:10" x14ac:dyDescent="0.35">
      <c r="J708" s="56"/>
    </row>
    <row r="709" spans="10:10" x14ac:dyDescent="0.35">
      <c r="J709" s="56"/>
    </row>
    <row r="710" spans="10:10" x14ac:dyDescent="0.35">
      <c r="J710" s="56"/>
    </row>
    <row r="711" spans="10:10" x14ac:dyDescent="0.35">
      <c r="J711" s="56"/>
    </row>
    <row r="712" spans="10:10" x14ac:dyDescent="0.35">
      <c r="J712" s="56"/>
    </row>
    <row r="713" spans="10:10" x14ac:dyDescent="0.35">
      <c r="J713" s="56"/>
    </row>
    <row r="714" spans="10:10" x14ac:dyDescent="0.35">
      <c r="J714" s="56"/>
    </row>
    <row r="715" spans="10:10" x14ac:dyDescent="0.35">
      <c r="J715" s="56"/>
    </row>
    <row r="716" spans="10:10" x14ac:dyDescent="0.35">
      <c r="J716" s="56"/>
    </row>
    <row r="717" spans="10:10" x14ac:dyDescent="0.35">
      <c r="J717" s="56"/>
    </row>
    <row r="718" spans="10:10" x14ac:dyDescent="0.35">
      <c r="J718" s="56"/>
    </row>
    <row r="719" spans="10:10" x14ac:dyDescent="0.35">
      <c r="J719" s="56"/>
    </row>
    <row r="720" spans="10:10" x14ac:dyDescent="0.35">
      <c r="J720" s="56"/>
    </row>
    <row r="721" spans="10:10" x14ac:dyDescent="0.35">
      <c r="J721" s="56"/>
    </row>
    <row r="722" spans="10:10" x14ac:dyDescent="0.35">
      <c r="J722" s="56"/>
    </row>
    <row r="723" spans="10:10" x14ac:dyDescent="0.35">
      <c r="J723" s="56"/>
    </row>
    <row r="724" spans="10:10" x14ac:dyDescent="0.35">
      <c r="J724" s="56"/>
    </row>
    <row r="725" spans="10:10" x14ac:dyDescent="0.35">
      <c r="J725" s="56"/>
    </row>
    <row r="726" spans="10:10" x14ac:dyDescent="0.35">
      <c r="J726" s="56"/>
    </row>
    <row r="727" spans="10:10" x14ac:dyDescent="0.35">
      <c r="J727" s="56"/>
    </row>
    <row r="728" spans="10:10" x14ac:dyDescent="0.35">
      <c r="J728" s="56"/>
    </row>
    <row r="729" spans="10:10" x14ac:dyDescent="0.35">
      <c r="J729" s="56"/>
    </row>
    <row r="730" spans="10:10" x14ac:dyDescent="0.35">
      <c r="J730" s="56"/>
    </row>
    <row r="731" spans="10:10" x14ac:dyDescent="0.35">
      <c r="J731" s="56"/>
    </row>
    <row r="732" spans="10:10" x14ac:dyDescent="0.35">
      <c r="J732" s="56"/>
    </row>
    <row r="733" spans="10:10" x14ac:dyDescent="0.35">
      <c r="J733" s="56"/>
    </row>
    <row r="734" spans="10:10" x14ac:dyDescent="0.35">
      <c r="J734" s="56"/>
    </row>
    <row r="735" spans="10:10" x14ac:dyDescent="0.35">
      <c r="J735" s="56"/>
    </row>
    <row r="736" spans="10:10" x14ac:dyDescent="0.35">
      <c r="J736" s="56"/>
    </row>
    <row r="737" spans="10:10" x14ac:dyDescent="0.35">
      <c r="J737" s="56"/>
    </row>
    <row r="738" spans="10:10" x14ac:dyDescent="0.35">
      <c r="J738" s="56"/>
    </row>
    <row r="739" spans="10:10" x14ac:dyDescent="0.35">
      <c r="J739" s="56"/>
    </row>
    <row r="740" spans="10:10" x14ac:dyDescent="0.35">
      <c r="J740" s="56"/>
    </row>
    <row r="741" spans="10:10" x14ac:dyDescent="0.35">
      <c r="J741" s="56"/>
    </row>
    <row r="742" spans="10:10" x14ac:dyDescent="0.35">
      <c r="J742" s="56"/>
    </row>
    <row r="743" spans="10:10" x14ac:dyDescent="0.35">
      <c r="J743" s="56"/>
    </row>
    <row r="744" spans="10:10" x14ac:dyDescent="0.35">
      <c r="J744" s="56"/>
    </row>
    <row r="745" spans="10:10" x14ac:dyDescent="0.35">
      <c r="J745" s="56"/>
    </row>
    <row r="746" spans="10:10" x14ac:dyDescent="0.35">
      <c r="J746" s="56"/>
    </row>
    <row r="747" spans="10:10" x14ac:dyDescent="0.35">
      <c r="J747" s="56"/>
    </row>
    <row r="748" spans="10:10" x14ac:dyDescent="0.35">
      <c r="J748" s="56"/>
    </row>
    <row r="749" spans="10:10" x14ac:dyDescent="0.35">
      <c r="J749" s="56"/>
    </row>
    <row r="750" spans="10:10" x14ac:dyDescent="0.35">
      <c r="J750" s="56"/>
    </row>
    <row r="751" spans="10:10" x14ac:dyDescent="0.35">
      <c r="J751" s="56"/>
    </row>
    <row r="752" spans="10:10" x14ac:dyDescent="0.35">
      <c r="J752" s="56"/>
    </row>
    <row r="753" spans="10:10" x14ac:dyDescent="0.35">
      <c r="J753" s="56"/>
    </row>
    <row r="754" spans="10:10" x14ac:dyDescent="0.35">
      <c r="J754" s="56"/>
    </row>
    <row r="755" spans="10:10" x14ac:dyDescent="0.35">
      <c r="J755" s="56"/>
    </row>
    <row r="756" spans="10:10" x14ac:dyDescent="0.35">
      <c r="J756" s="56"/>
    </row>
    <row r="757" spans="10:10" x14ac:dyDescent="0.35">
      <c r="J757" s="56"/>
    </row>
    <row r="758" spans="10:10" x14ac:dyDescent="0.35">
      <c r="J758" s="56"/>
    </row>
    <row r="759" spans="10:10" x14ac:dyDescent="0.35">
      <c r="J759" s="56"/>
    </row>
    <row r="760" spans="10:10" x14ac:dyDescent="0.35">
      <c r="J760" s="56"/>
    </row>
    <row r="761" spans="10:10" x14ac:dyDescent="0.35">
      <c r="J761" s="56"/>
    </row>
    <row r="762" spans="10:10" x14ac:dyDescent="0.35">
      <c r="J762" s="56"/>
    </row>
    <row r="763" spans="10:10" x14ac:dyDescent="0.35">
      <c r="J763" s="56"/>
    </row>
    <row r="764" spans="10:10" x14ac:dyDescent="0.35">
      <c r="J764" s="56"/>
    </row>
    <row r="765" spans="10:10" x14ac:dyDescent="0.35">
      <c r="J765" s="56"/>
    </row>
    <row r="766" spans="10:10" x14ac:dyDescent="0.35">
      <c r="J766" s="56"/>
    </row>
    <row r="767" spans="10:10" x14ac:dyDescent="0.35">
      <c r="J767" s="56"/>
    </row>
    <row r="768" spans="10:10" x14ac:dyDescent="0.35">
      <c r="J768" s="56"/>
    </row>
    <row r="769" spans="10:10" x14ac:dyDescent="0.35">
      <c r="J769" s="56"/>
    </row>
    <row r="770" spans="10:10" x14ac:dyDescent="0.35">
      <c r="J770" s="56"/>
    </row>
    <row r="771" spans="10:10" x14ac:dyDescent="0.35">
      <c r="J771" s="56"/>
    </row>
    <row r="772" spans="10:10" x14ac:dyDescent="0.35">
      <c r="J772" s="56"/>
    </row>
    <row r="773" spans="10:10" x14ac:dyDescent="0.35">
      <c r="J773" s="56"/>
    </row>
    <row r="774" spans="10:10" x14ac:dyDescent="0.35">
      <c r="J774" s="56"/>
    </row>
    <row r="775" spans="10:10" x14ac:dyDescent="0.35">
      <c r="J775" s="56"/>
    </row>
    <row r="776" spans="10:10" x14ac:dyDescent="0.35">
      <c r="J776" s="56"/>
    </row>
    <row r="777" spans="10:10" x14ac:dyDescent="0.35">
      <c r="J777" s="56"/>
    </row>
    <row r="778" spans="10:10" x14ac:dyDescent="0.35">
      <c r="J778" s="56"/>
    </row>
    <row r="779" spans="10:10" x14ac:dyDescent="0.35">
      <c r="J779" s="56"/>
    </row>
    <row r="780" spans="10:10" x14ac:dyDescent="0.35">
      <c r="J780" s="56"/>
    </row>
    <row r="781" spans="10:10" x14ac:dyDescent="0.35">
      <c r="J781" s="56"/>
    </row>
    <row r="782" spans="10:10" x14ac:dyDescent="0.35">
      <c r="J782" s="56"/>
    </row>
    <row r="783" spans="10:10" x14ac:dyDescent="0.35">
      <c r="J783" s="56"/>
    </row>
    <row r="784" spans="10:10" x14ac:dyDescent="0.35">
      <c r="J784" s="56"/>
    </row>
    <row r="785" spans="10:10" x14ac:dyDescent="0.35">
      <c r="J785" s="56"/>
    </row>
    <row r="786" spans="10:10" x14ac:dyDescent="0.35">
      <c r="J786" s="56"/>
    </row>
    <row r="787" spans="10:10" x14ac:dyDescent="0.35">
      <c r="J787" s="56"/>
    </row>
    <row r="788" spans="10:10" x14ac:dyDescent="0.35">
      <c r="J788" s="56"/>
    </row>
    <row r="789" spans="10:10" x14ac:dyDescent="0.35">
      <c r="J789" s="56"/>
    </row>
    <row r="790" spans="10:10" x14ac:dyDescent="0.35">
      <c r="J790" s="56"/>
    </row>
    <row r="791" spans="10:10" x14ac:dyDescent="0.35">
      <c r="J791" s="56"/>
    </row>
    <row r="792" spans="10:10" x14ac:dyDescent="0.35">
      <c r="J792" s="56"/>
    </row>
    <row r="793" spans="10:10" x14ac:dyDescent="0.35">
      <c r="J793" s="56"/>
    </row>
    <row r="794" spans="10:10" x14ac:dyDescent="0.35">
      <c r="J794" s="56"/>
    </row>
    <row r="795" spans="10:10" x14ac:dyDescent="0.35">
      <c r="J795" s="56"/>
    </row>
    <row r="796" spans="10:10" x14ac:dyDescent="0.35">
      <c r="J796" s="56"/>
    </row>
    <row r="797" spans="10:10" x14ac:dyDescent="0.35">
      <c r="J797" s="56"/>
    </row>
    <row r="798" spans="10:10" x14ac:dyDescent="0.35">
      <c r="J798" s="56"/>
    </row>
    <row r="799" spans="10:10" x14ac:dyDescent="0.35">
      <c r="J799" s="56"/>
    </row>
    <row r="800" spans="10:10" x14ac:dyDescent="0.35">
      <c r="J800" s="56"/>
    </row>
    <row r="801" spans="10:10" x14ac:dyDescent="0.35">
      <c r="J801" s="56"/>
    </row>
    <row r="802" spans="10:10" x14ac:dyDescent="0.35">
      <c r="J802" s="56"/>
    </row>
    <row r="803" spans="10:10" x14ac:dyDescent="0.35">
      <c r="J803" s="56"/>
    </row>
    <row r="804" spans="10:10" x14ac:dyDescent="0.35">
      <c r="J804" s="56"/>
    </row>
    <row r="805" spans="10:10" x14ac:dyDescent="0.35">
      <c r="J805" s="56"/>
    </row>
    <row r="806" spans="10:10" x14ac:dyDescent="0.35">
      <c r="J806" s="56"/>
    </row>
    <row r="807" spans="10:10" x14ac:dyDescent="0.35">
      <c r="J807" s="56"/>
    </row>
    <row r="808" spans="10:10" x14ac:dyDescent="0.35">
      <c r="J808" s="56"/>
    </row>
    <row r="809" spans="10:10" x14ac:dyDescent="0.35">
      <c r="J809" s="56"/>
    </row>
    <row r="810" spans="10:10" x14ac:dyDescent="0.35">
      <c r="J810" s="56"/>
    </row>
    <row r="811" spans="10:10" x14ac:dyDescent="0.35">
      <c r="J811" s="56"/>
    </row>
    <row r="812" spans="10:10" x14ac:dyDescent="0.35">
      <c r="J812" s="56"/>
    </row>
    <row r="813" spans="10:10" x14ac:dyDescent="0.35">
      <c r="J813" s="56"/>
    </row>
    <row r="814" spans="10:10" x14ac:dyDescent="0.35">
      <c r="J814" s="56"/>
    </row>
    <row r="815" spans="10:10" x14ac:dyDescent="0.35">
      <c r="J815" s="56"/>
    </row>
    <row r="816" spans="10:10" x14ac:dyDescent="0.35">
      <c r="J816" s="56"/>
    </row>
    <row r="817" spans="10:10" x14ac:dyDescent="0.35">
      <c r="J817" s="56"/>
    </row>
    <row r="818" spans="10:10" x14ac:dyDescent="0.35">
      <c r="J818" s="56"/>
    </row>
    <row r="819" spans="10:10" x14ac:dyDescent="0.35">
      <c r="J819" s="56"/>
    </row>
    <row r="820" spans="10:10" x14ac:dyDescent="0.35">
      <c r="J820" s="56"/>
    </row>
    <row r="821" spans="10:10" x14ac:dyDescent="0.35">
      <c r="J821" s="56"/>
    </row>
    <row r="822" spans="10:10" x14ac:dyDescent="0.35">
      <c r="J822" s="56"/>
    </row>
    <row r="823" spans="10:10" x14ac:dyDescent="0.35">
      <c r="J823" s="56"/>
    </row>
    <row r="824" spans="10:10" x14ac:dyDescent="0.35">
      <c r="J824" s="56"/>
    </row>
    <row r="825" spans="10:10" x14ac:dyDescent="0.35">
      <c r="J825" s="56"/>
    </row>
    <row r="826" spans="10:10" x14ac:dyDescent="0.35">
      <c r="J826" s="56"/>
    </row>
    <row r="827" spans="10:10" x14ac:dyDescent="0.35">
      <c r="J827" s="56"/>
    </row>
    <row r="828" spans="10:10" x14ac:dyDescent="0.35">
      <c r="J828" s="56"/>
    </row>
    <row r="829" spans="10:10" x14ac:dyDescent="0.35">
      <c r="J829" s="56"/>
    </row>
    <row r="830" spans="10:10" x14ac:dyDescent="0.35">
      <c r="J830" s="56"/>
    </row>
    <row r="831" spans="10:10" x14ac:dyDescent="0.35">
      <c r="J831" s="56"/>
    </row>
    <row r="832" spans="10:10" x14ac:dyDescent="0.35">
      <c r="J832" s="56"/>
    </row>
    <row r="833" spans="10:10" x14ac:dyDescent="0.35">
      <c r="J833" s="56"/>
    </row>
    <row r="834" spans="10:10" x14ac:dyDescent="0.35">
      <c r="J834" s="56"/>
    </row>
    <row r="835" spans="10:10" x14ac:dyDescent="0.35">
      <c r="J835" s="56"/>
    </row>
    <row r="836" spans="10:10" x14ac:dyDescent="0.35">
      <c r="J836" s="56"/>
    </row>
    <row r="837" spans="10:10" x14ac:dyDescent="0.35">
      <c r="J837" s="56"/>
    </row>
    <row r="838" spans="10:10" x14ac:dyDescent="0.35">
      <c r="J838" s="56"/>
    </row>
    <row r="839" spans="10:10" x14ac:dyDescent="0.35">
      <c r="J839" s="56"/>
    </row>
    <row r="840" spans="10:10" x14ac:dyDescent="0.35">
      <c r="J840" s="56"/>
    </row>
    <row r="841" spans="10:10" x14ac:dyDescent="0.35">
      <c r="J841" s="56"/>
    </row>
    <row r="842" spans="10:10" x14ac:dyDescent="0.35">
      <c r="J842" s="56"/>
    </row>
    <row r="843" spans="10:10" x14ac:dyDescent="0.35">
      <c r="J843" s="56"/>
    </row>
    <row r="844" spans="10:10" x14ac:dyDescent="0.35">
      <c r="J844" s="56"/>
    </row>
    <row r="845" spans="10:10" x14ac:dyDescent="0.35">
      <c r="J845" s="56"/>
    </row>
    <row r="846" spans="10:10" x14ac:dyDescent="0.35">
      <c r="J846" s="56"/>
    </row>
    <row r="847" spans="10:10" x14ac:dyDescent="0.35">
      <c r="J847" s="56"/>
    </row>
    <row r="848" spans="10:10" x14ac:dyDescent="0.35">
      <c r="J848" s="56"/>
    </row>
    <row r="849" spans="10:10" x14ac:dyDescent="0.35">
      <c r="J849" s="56"/>
    </row>
    <row r="850" spans="10:10" x14ac:dyDescent="0.35">
      <c r="J850" s="56"/>
    </row>
    <row r="851" spans="10:10" x14ac:dyDescent="0.35">
      <c r="J851" s="56"/>
    </row>
    <row r="852" spans="10:10" x14ac:dyDescent="0.35">
      <c r="J852" s="56"/>
    </row>
    <row r="853" spans="10:10" x14ac:dyDescent="0.35">
      <c r="J853" s="56"/>
    </row>
    <row r="854" spans="10:10" x14ac:dyDescent="0.35">
      <c r="J854" s="56"/>
    </row>
    <row r="855" spans="10:10" x14ac:dyDescent="0.35">
      <c r="J855" s="56"/>
    </row>
    <row r="856" spans="10:10" x14ac:dyDescent="0.35">
      <c r="J856" s="56"/>
    </row>
    <row r="857" spans="10:10" x14ac:dyDescent="0.35">
      <c r="J857" s="56"/>
    </row>
    <row r="858" spans="10:10" x14ac:dyDescent="0.35">
      <c r="J858" s="56"/>
    </row>
    <row r="859" spans="10:10" x14ac:dyDescent="0.35">
      <c r="J859" s="56"/>
    </row>
    <row r="860" spans="10:10" x14ac:dyDescent="0.35">
      <c r="J860" s="56"/>
    </row>
    <row r="861" spans="10:10" x14ac:dyDescent="0.35">
      <c r="J861" s="56"/>
    </row>
    <row r="862" spans="10:10" x14ac:dyDescent="0.35">
      <c r="J862" s="56"/>
    </row>
    <row r="863" spans="10:10" x14ac:dyDescent="0.35">
      <c r="J863" s="56"/>
    </row>
    <row r="864" spans="10:10" x14ac:dyDescent="0.35">
      <c r="J864" s="56"/>
    </row>
    <row r="865" spans="10:10" x14ac:dyDescent="0.35">
      <c r="J865" s="56"/>
    </row>
    <row r="866" spans="10:10" x14ac:dyDescent="0.35">
      <c r="J866" s="56"/>
    </row>
    <row r="867" spans="10:10" x14ac:dyDescent="0.35">
      <c r="J867" s="56"/>
    </row>
    <row r="868" spans="10:10" x14ac:dyDescent="0.35">
      <c r="J868" s="56"/>
    </row>
    <row r="869" spans="10:10" x14ac:dyDescent="0.35">
      <c r="J869" s="56"/>
    </row>
    <row r="870" spans="10:10" x14ac:dyDescent="0.35">
      <c r="J870" s="56"/>
    </row>
    <row r="871" spans="10:10" x14ac:dyDescent="0.35">
      <c r="J871" s="56"/>
    </row>
    <row r="872" spans="10:10" x14ac:dyDescent="0.35">
      <c r="J872" s="56"/>
    </row>
    <row r="873" spans="10:10" x14ac:dyDescent="0.35">
      <c r="J873" s="56"/>
    </row>
    <row r="874" spans="10:10" x14ac:dyDescent="0.35">
      <c r="J874" s="56"/>
    </row>
    <row r="875" spans="10:10" x14ac:dyDescent="0.35">
      <c r="J875" s="56"/>
    </row>
    <row r="876" spans="10:10" x14ac:dyDescent="0.35">
      <c r="J876" s="56"/>
    </row>
    <row r="877" spans="10:10" x14ac:dyDescent="0.35">
      <c r="J877" s="56"/>
    </row>
    <row r="878" spans="10:10" x14ac:dyDescent="0.35">
      <c r="J878" s="56"/>
    </row>
    <row r="879" spans="10:10" x14ac:dyDescent="0.35">
      <c r="J879" s="56"/>
    </row>
    <row r="880" spans="10:10" x14ac:dyDescent="0.35">
      <c r="J880" s="56"/>
    </row>
    <row r="881" spans="10:10" x14ac:dyDescent="0.35">
      <c r="J881" s="56"/>
    </row>
    <row r="882" spans="10:10" x14ac:dyDescent="0.35">
      <c r="J882" s="56"/>
    </row>
    <row r="883" spans="10:10" x14ac:dyDescent="0.35">
      <c r="J883" s="56"/>
    </row>
    <row r="884" spans="10:10" x14ac:dyDescent="0.35">
      <c r="J884" s="56"/>
    </row>
    <row r="885" spans="10:10" x14ac:dyDescent="0.35">
      <c r="J885" s="56"/>
    </row>
    <row r="886" spans="10:10" x14ac:dyDescent="0.35">
      <c r="J886" s="56"/>
    </row>
    <row r="887" spans="10:10" x14ac:dyDescent="0.35">
      <c r="J887" s="56"/>
    </row>
    <row r="888" spans="10:10" x14ac:dyDescent="0.35">
      <c r="J888" s="56"/>
    </row>
    <row r="889" spans="10:10" x14ac:dyDescent="0.35">
      <c r="J889" s="56"/>
    </row>
    <row r="890" spans="10:10" x14ac:dyDescent="0.35">
      <c r="J890" s="56"/>
    </row>
    <row r="891" spans="10:10" x14ac:dyDescent="0.35">
      <c r="J891" s="56"/>
    </row>
    <row r="892" spans="10:10" x14ac:dyDescent="0.35">
      <c r="J892" s="56"/>
    </row>
    <row r="893" spans="10:10" x14ac:dyDescent="0.35">
      <c r="J893" s="56"/>
    </row>
    <row r="894" spans="10:10" x14ac:dyDescent="0.35">
      <c r="J894" s="56"/>
    </row>
    <row r="895" spans="10:10" x14ac:dyDescent="0.35">
      <c r="J895" s="56"/>
    </row>
    <row r="896" spans="10:10" x14ac:dyDescent="0.35">
      <c r="J896" s="56"/>
    </row>
    <row r="897" spans="10:10" x14ac:dyDescent="0.35">
      <c r="J897" s="56"/>
    </row>
    <row r="898" spans="10:10" x14ac:dyDescent="0.35">
      <c r="J898" s="56"/>
    </row>
    <row r="899" spans="10:10" x14ac:dyDescent="0.35">
      <c r="J899" s="56"/>
    </row>
    <row r="900" spans="10:10" x14ac:dyDescent="0.35">
      <c r="J900" s="56"/>
    </row>
    <row r="901" spans="10:10" x14ac:dyDescent="0.35">
      <c r="J901" s="56"/>
    </row>
    <row r="902" spans="10:10" x14ac:dyDescent="0.35">
      <c r="J902" s="56"/>
    </row>
    <row r="903" spans="10:10" x14ac:dyDescent="0.35">
      <c r="J903" s="56"/>
    </row>
    <row r="904" spans="10:10" x14ac:dyDescent="0.35">
      <c r="J904" s="56"/>
    </row>
    <row r="905" spans="10:10" x14ac:dyDescent="0.35">
      <c r="J905" s="56"/>
    </row>
    <row r="906" spans="10:10" x14ac:dyDescent="0.35">
      <c r="J906" s="56"/>
    </row>
    <row r="907" spans="10:10" x14ac:dyDescent="0.35">
      <c r="J907" s="56"/>
    </row>
    <row r="908" spans="10:10" x14ac:dyDescent="0.35">
      <c r="J908" s="56"/>
    </row>
    <row r="909" spans="10:10" x14ac:dyDescent="0.35">
      <c r="J909" s="56"/>
    </row>
    <row r="910" spans="10:10" x14ac:dyDescent="0.35">
      <c r="J910" s="56"/>
    </row>
    <row r="911" spans="10:10" x14ac:dyDescent="0.35">
      <c r="J911" s="56"/>
    </row>
    <row r="912" spans="10:10" x14ac:dyDescent="0.35">
      <c r="J912" s="56"/>
    </row>
    <row r="913" spans="10:10" x14ac:dyDescent="0.35">
      <c r="J913" s="56"/>
    </row>
    <row r="914" spans="10:10" x14ac:dyDescent="0.35">
      <c r="J914" s="56"/>
    </row>
    <row r="915" spans="10:10" x14ac:dyDescent="0.35">
      <c r="J915" s="56"/>
    </row>
    <row r="916" spans="10:10" x14ac:dyDescent="0.35">
      <c r="J916" s="56"/>
    </row>
    <row r="917" spans="10:10" x14ac:dyDescent="0.35">
      <c r="J917" s="56"/>
    </row>
    <row r="918" spans="10:10" x14ac:dyDescent="0.35">
      <c r="J918" s="56"/>
    </row>
    <row r="919" spans="10:10" x14ac:dyDescent="0.35">
      <c r="J919" s="56"/>
    </row>
    <row r="920" spans="10:10" x14ac:dyDescent="0.35">
      <c r="J920" s="56"/>
    </row>
    <row r="921" spans="10:10" x14ac:dyDescent="0.35">
      <c r="J921" s="56"/>
    </row>
    <row r="922" spans="10:10" x14ac:dyDescent="0.35">
      <c r="J922" s="56"/>
    </row>
    <row r="923" spans="10:10" x14ac:dyDescent="0.35">
      <c r="J923" s="56"/>
    </row>
    <row r="924" spans="10:10" x14ac:dyDescent="0.35">
      <c r="J924" s="56"/>
    </row>
    <row r="925" spans="10:10" x14ac:dyDescent="0.35">
      <c r="J925" s="56"/>
    </row>
    <row r="926" spans="10:10" x14ac:dyDescent="0.35">
      <c r="J926" s="56"/>
    </row>
    <row r="927" spans="10:10" x14ac:dyDescent="0.35">
      <c r="J927" s="56"/>
    </row>
    <row r="928" spans="10:10" x14ac:dyDescent="0.35">
      <c r="J928" s="56"/>
    </row>
    <row r="929" spans="10:10" x14ac:dyDescent="0.35">
      <c r="J929" s="56"/>
    </row>
    <row r="930" spans="10:10" x14ac:dyDescent="0.35">
      <c r="J930" s="56"/>
    </row>
    <row r="931" spans="10:10" x14ac:dyDescent="0.35">
      <c r="J931" s="56"/>
    </row>
    <row r="932" spans="10:10" x14ac:dyDescent="0.35">
      <c r="J932" s="56"/>
    </row>
    <row r="933" spans="10:10" x14ac:dyDescent="0.35">
      <c r="J933" s="56"/>
    </row>
    <row r="934" spans="10:10" x14ac:dyDescent="0.35">
      <c r="J934" s="56"/>
    </row>
    <row r="935" spans="10:10" x14ac:dyDescent="0.35">
      <c r="J935" s="56"/>
    </row>
    <row r="936" spans="10:10" x14ac:dyDescent="0.35">
      <c r="J936" s="56"/>
    </row>
    <row r="937" spans="10:10" x14ac:dyDescent="0.35">
      <c r="J937" s="56"/>
    </row>
    <row r="938" spans="10:10" x14ac:dyDescent="0.35">
      <c r="J938" s="56"/>
    </row>
    <row r="939" spans="10:10" x14ac:dyDescent="0.35">
      <c r="J939" s="56"/>
    </row>
    <row r="940" spans="10:10" x14ac:dyDescent="0.35">
      <c r="J940" s="56"/>
    </row>
    <row r="941" spans="10:10" x14ac:dyDescent="0.35">
      <c r="J941" s="56"/>
    </row>
    <row r="942" spans="10:10" x14ac:dyDescent="0.35">
      <c r="J942" s="56"/>
    </row>
    <row r="943" spans="10:10" x14ac:dyDescent="0.35">
      <c r="J943" s="56"/>
    </row>
    <row r="944" spans="10:10" x14ac:dyDescent="0.35">
      <c r="J944" s="56"/>
    </row>
    <row r="945" spans="10:10" x14ac:dyDescent="0.35">
      <c r="J945" s="56"/>
    </row>
    <row r="946" spans="10:10" x14ac:dyDescent="0.35">
      <c r="J946" s="56"/>
    </row>
    <row r="947" spans="10:10" x14ac:dyDescent="0.35">
      <c r="J947" s="56"/>
    </row>
    <row r="948" spans="10:10" x14ac:dyDescent="0.35">
      <c r="J948" s="56"/>
    </row>
    <row r="949" spans="10:10" x14ac:dyDescent="0.35">
      <c r="J949" s="56"/>
    </row>
    <row r="950" spans="10:10" x14ac:dyDescent="0.35">
      <c r="J950" s="56"/>
    </row>
    <row r="951" spans="10:10" x14ac:dyDescent="0.35">
      <c r="J951" s="56"/>
    </row>
    <row r="952" spans="10:10" x14ac:dyDescent="0.35">
      <c r="J952" s="56"/>
    </row>
    <row r="953" spans="10:10" x14ac:dyDescent="0.35">
      <c r="J953" s="56"/>
    </row>
    <row r="954" spans="10:10" x14ac:dyDescent="0.35">
      <c r="J954" s="56"/>
    </row>
    <row r="955" spans="10:10" x14ac:dyDescent="0.35">
      <c r="J955" s="56"/>
    </row>
    <row r="956" spans="10:10" x14ac:dyDescent="0.35">
      <c r="J956" s="56"/>
    </row>
    <row r="957" spans="10:10" x14ac:dyDescent="0.35">
      <c r="J957" s="56"/>
    </row>
    <row r="958" spans="10:10" x14ac:dyDescent="0.35">
      <c r="J958" s="56"/>
    </row>
    <row r="959" spans="10:10" x14ac:dyDescent="0.35">
      <c r="J959" s="56"/>
    </row>
    <row r="960" spans="10:10" x14ac:dyDescent="0.35">
      <c r="J960" s="56"/>
    </row>
    <row r="961" spans="10:10" x14ac:dyDescent="0.35">
      <c r="J961" s="56"/>
    </row>
    <row r="962" spans="10:10" x14ac:dyDescent="0.35">
      <c r="J962" s="56"/>
    </row>
    <row r="963" spans="10:10" x14ac:dyDescent="0.35">
      <c r="J963" s="56"/>
    </row>
    <row r="964" spans="10:10" x14ac:dyDescent="0.35">
      <c r="J964" s="56"/>
    </row>
    <row r="965" spans="10:10" x14ac:dyDescent="0.35">
      <c r="J965" s="56"/>
    </row>
    <row r="966" spans="10:10" x14ac:dyDescent="0.35">
      <c r="J966" s="56"/>
    </row>
    <row r="967" spans="10:10" x14ac:dyDescent="0.35">
      <c r="J967" s="56"/>
    </row>
    <row r="968" spans="10:10" x14ac:dyDescent="0.35">
      <c r="J968" s="56"/>
    </row>
    <row r="969" spans="10:10" x14ac:dyDescent="0.35">
      <c r="J969" s="56"/>
    </row>
    <row r="970" spans="10:10" x14ac:dyDescent="0.35">
      <c r="J970" s="56"/>
    </row>
    <row r="971" spans="10:10" x14ac:dyDescent="0.35">
      <c r="J971" s="56"/>
    </row>
    <row r="972" spans="10:10" x14ac:dyDescent="0.35">
      <c r="J972" s="56"/>
    </row>
    <row r="973" spans="10:10" x14ac:dyDescent="0.35">
      <c r="J973" s="56"/>
    </row>
    <row r="974" spans="10:10" x14ac:dyDescent="0.35">
      <c r="J974" s="56"/>
    </row>
    <row r="975" spans="10:10" x14ac:dyDescent="0.35">
      <c r="J975" s="56"/>
    </row>
    <row r="976" spans="10:10" x14ac:dyDescent="0.35">
      <c r="J976" s="56"/>
    </row>
    <row r="977" spans="10:10" x14ac:dyDescent="0.35">
      <c r="J977" s="56"/>
    </row>
    <row r="978" spans="10:10" x14ac:dyDescent="0.35">
      <c r="J978" s="56"/>
    </row>
    <row r="979" spans="10:10" x14ac:dyDescent="0.35">
      <c r="J979" s="56"/>
    </row>
    <row r="980" spans="10:10" x14ac:dyDescent="0.35">
      <c r="J980" s="56"/>
    </row>
    <row r="981" spans="10:10" x14ac:dyDescent="0.35">
      <c r="J981" s="56"/>
    </row>
    <row r="982" spans="10:10" x14ac:dyDescent="0.35">
      <c r="J982" s="56"/>
    </row>
    <row r="983" spans="10:10" x14ac:dyDescent="0.35">
      <c r="J983" s="56"/>
    </row>
    <row r="984" spans="10:10" x14ac:dyDescent="0.35">
      <c r="J984" s="56"/>
    </row>
    <row r="985" spans="10:10" x14ac:dyDescent="0.35">
      <c r="J985" s="56"/>
    </row>
    <row r="986" spans="10:10" x14ac:dyDescent="0.35">
      <c r="J986" s="56"/>
    </row>
    <row r="987" spans="10:10" x14ac:dyDescent="0.35">
      <c r="J987" s="56"/>
    </row>
    <row r="988" spans="10:10" x14ac:dyDescent="0.35">
      <c r="J988" s="56"/>
    </row>
    <row r="989" spans="10:10" x14ac:dyDescent="0.35">
      <c r="J989" s="56"/>
    </row>
    <row r="990" spans="10:10" x14ac:dyDescent="0.35">
      <c r="J990" s="56"/>
    </row>
    <row r="991" spans="10:10" x14ac:dyDescent="0.35">
      <c r="J991" s="56"/>
    </row>
    <row r="992" spans="10:10" x14ac:dyDescent="0.35">
      <c r="J992" s="56"/>
    </row>
    <row r="993" spans="10:10" x14ac:dyDescent="0.35">
      <c r="J993" s="56"/>
    </row>
    <row r="994" spans="10:10" x14ac:dyDescent="0.35">
      <c r="J994" s="56"/>
    </row>
    <row r="995" spans="10:10" x14ac:dyDescent="0.35">
      <c r="J995" s="56"/>
    </row>
    <row r="996" spans="10:10" x14ac:dyDescent="0.35">
      <c r="J996" s="56"/>
    </row>
    <row r="997" spans="10:10" x14ac:dyDescent="0.35">
      <c r="J997" s="56"/>
    </row>
    <row r="998" spans="10:10" x14ac:dyDescent="0.35">
      <c r="J998" s="56"/>
    </row>
    <row r="999" spans="10:10" x14ac:dyDescent="0.35">
      <c r="J999" s="56"/>
    </row>
    <row r="1000" spans="10:10" x14ac:dyDescent="0.35">
      <c r="J1000" s="56"/>
    </row>
    <row r="1001" spans="10:10" x14ac:dyDescent="0.35">
      <c r="J1001" s="56"/>
    </row>
    <row r="1002" spans="10:10" x14ac:dyDescent="0.35">
      <c r="J1002" s="56"/>
    </row>
    <row r="1003" spans="10:10" x14ac:dyDescent="0.35">
      <c r="J1003" s="56"/>
    </row>
    <row r="1004" spans="10:10" x14ac:dyDescent="0.35">
      <c r="J1004" s="56"/>
    </row>
    <row r="1005" spans="10:10" x14ac:dyDescent="0.35">
      <c r="J1005" s="56"/>
    </row>
    <row r="1006" spans="10:10" x14ac:dyDescent="0.35">
      <c r="J1006" s="56"/>
    </row>
    <row r="1007" spans="10:10" x14ac:dyDescent="0.35">
      <c r="J1007" s="56"/>
    </row>
    <row r="1008" spans="10:10" x14ac:dyDescent="0.35">
      <c r="J1008" s="56"/>
    </row>
    <row r="1009" spans="10:10" x14ac:dyDescent="0.35">
      <c r="J1009" s="56"/>
    </row>
    <row r="1010" spans="10:10" x14ac:dyDescent="0.35">
      <c r="J1010" s="56"/>
    </row>
    <row r="1011" spans="10:10" x14ac:dyDescent="0.35">
      <c r="J1011" s="56"/>
    </row>
    <row r="1012" spans="10:10" x14ac:dyDescent="0.35">
      <c r="J1012" s="56"/>
    </row>
    <row r="1013" spans="10:10" x14ac:dyDescent="0.35">
      <c r="J1013" s="56"/>
    </row>
    <row r="1014" spans="10:10" x14ac:dyDescent="0.35">
      <c r="J1014" s="56"/>
    </row>
    <row r="1015" spans="10:10" x14ac:dyDescent="0.35">
      <c r="J1015" s="56"/>
    </row>
    <row r="1016" spans="10:10" x14ac:dyDescent="0.35">
      <c r="J1016" s="56"/>
    </row>
    <row r="1017" spans="10:10" x14ac:dyDescent="0.35">
      <c r="J1017" s="56"/>
    </row>
    <row r="1018" spans="10:10" x14ac:dyDescent="0.35">
      <c r="J1018" s="56"/>
    </row>
    <row r="1019" spans="10:10" x14ac:dyDescent="0.35">
      <c r="J1019" s="56"/>
    </row>
    <row r="1020" spans="10:10" x14ac:dyDescent="0.35">
      <c r="J1020" s="56"/>
    </row>
    <row r="1021" spans="10:10" x14ac:dyDescent="0.35">
      <c r="J1021" s="56"/>
    </row>
    <row r="1022" spans="10:10" x14ac:dyDescent="0.35">
      <c r="J1022" s="56"/>
    </row>
    <row r="1023" spans="10:10" x14ac:dyDescent="0.35">
      <c r="J1023" s="56"/>
    </row>
    <row r="1024" spans="10:10" x14ac:dyDescent="0.35">
      <c r="J1024" s="56"/>
    </row>
    <row r="1025" spans="10:10" x14ac:dyDescent="0.35">
      <c r="J1025" s="56"/>
    </row>
    <row r="1026" spans="10:10" x14ac:dyDescent="0.35">
      <c r="J1026" s="56"/>
    </row>
    <row r="1027" spans="10:10" x14ac:dyDescent="0.35">
      <c r="J1027" s="56"/>
    </row>
    <row r="1028" spans="10:10" x14ac:dyDescent="0.35">
      <c r="J1028" s="56"/>
    </row>
    <row r="1029" spans="10:10" x14ac:dyDescent="0.35">
      <c r="J1029" s="56"/>
    </row>
    <row r="1030" spans="10:10" x14ac:dyDescent="0.35">
      <c r="J1030" s="56"/>
    </row>
    <row r="1031" spans="10:10" x14ac:dyDescent="0.35">
      <c r="J1031" s="56"/>
    </row>
    <row r="1032" spans="10:10" x14ac:dyDescent="0.35">
      <c r="J1032" s="56"/>
    </row>
    <row r="1033" spans="10:10" x14ac:dyDescent="0.35">
      <c r="J1033" s="56"/>
    </row>
    <row r="1034" spans="10:10" x14ac:dyDescent="0.35">
      <c r="J1034" s="56"/>
    </row>
    <row r="1035" spans="10:10" x14ac:dyDescent="0.35">
      <c r="J1035" s="56"/>
    </row>
    <row r="1036" spans="10:10" x14ac:dyDescent="0.35">
      <c r="J1036" s="56"/>
    </row>
    <row r="1037" spans="10:10" x14ac:dyDescent="0.35">
      <c r="J1037" s="56"/>
    </row>
    <row r="1038" spans="10:10" x14ac:dyDescent="0.35">
      <c r="J1038" s="56"/>
    </row>
    <row r="1039" spans="10:10" x14ac:dyDescent="0.35">
      <c r="J1039" s="56"/>
    </row>
    <row r="1040" spans="10:10" x14ac:dyDescent="0.35">
      <c r="J1040" s="56"/>
    </row>
    <row r="1041" spans="10:10" x14ac:dyDescent="0.35">
      <c r="J1041" s="56"/>
    </row>
    <row r="1042" spans="10:10" x14ac:dyDescent="0.35">
      <c r="J1042" s="56"/>
    </row>
    <row r="1043" spans="10:10" x14ac:dyDescent="0.35">
      <c r="J1043" s="56"/>
    </row>
    <row r="1044" spans="10:10" x14ac:dyDescent="0.35">
      <c r="J1044" s="56"/>
    </row>
    <row r="1045" spans="10:10" x14ac:dyDescent="0.35">
      <c r="J1045" s="56"/>
    </row>
    <row r="1046" spans="10:10" x14ac:dyDescent="0.35">
      <c r="J1046" s="56"/>
    </row>
    <row r="1047" spans="10:10" x14ac:dyDescent="0.35">
      <c r="J1047" s="56"/>
    </row>
    <row r="1048" spans="10:10" x14ac:dyDescent="0.35">
      <c r="J1048" s="56"/>
    </row>
    <row r="1049" spans="10:10" x14ac:dyDescent="0.35">
      <c r="J1049" s="56"/>
    </row>
    <row r="1050" spans="10:10" x14ac:dyDescent="0.35">
      <c r="J1050" s="56"/>
    </row>
    <row r="1051" spans="10:10" x14ac:dyDescent="0.35">
      <c r="J1051" s="56"/>
    </row>
    <row r="1052" spans="10:10" x14ac:dyDescent="0.35">
      <c r="J1052" s="56"/>
    </row>
    <row r="1053" spans="10:10" x14ac:dyDescent="0.35">
      <c r="J1053" s="56"/>
    </row>
    <row r="1054" spans="10:10" x14ac:dyDescent="0.35">
      <c r="J1054" s="56"/>
    </row>
    <row r="1055" spans="10:10" x14ac:dyDescent="0.35">
      <c r="J1055" s="56"/>
    </row>
    <row r="1056" spans="10:10" x14ac:dyDescent="0.35">
      <c r="J1056" s="56"/>
    </row>
    <row r="1057" spans="10:10" x14ac:dyDescent="0.35">
      <c r="J1057" s="56"/>
    </row>
    <row r="1058" spans="10:10" x14ac:dyDescent="0.35">
      <c r="J1058" s="56"/>
    </row>
    <row r="1059" spans="10:10" x14ac:dyDescent="0.35">
      <c r="J1059" s="56"/>
    </row>
    <row r="1060" spans="10:10" x14ac:dyDescent="0.35">
      <c r="J1060" s="56"/>
    </row>
    <row r="1061" spans="10:10" x14ac:dyDescent="0.35">
      <c r="J1061" s="56"/>
    </row>
    <row r="1062" spans="10:10" x14ac:dyDescent="0.35">
      <c r="J1062" s="56"/>
    </row>
    <row r="1063" spans="10:10" x14ac:dyDescent="0.35">
      <c r="J1063" s="56"/>
    </row>
    <row r="1064" spans="10:10" x14ac:dyDescent="0.35">
      <c r="J1064" s="56"/>
    </row>
    <row r="1065" spans="10:10" x14ac:dyDescent="0.35">
      <c r="J1065" s="56"/>
    </row>
    <row r="1066" spans="10:10" x14ac:dyDescent="0.35">
      <c r="J1066" s="56"/>
    </row>
    <row r="1067" spans="10:10" x14ac:dyDescent="0.35">
      <c r="J1067" s="56"/>
    </row>
    <row r="1068" spans="10:10" x14ac:dyDescent="0.35">
      <c r="J1068" s="56"/>
    </row>
    <row r="1069" spans="10:10" x14ac:dyDescent="0.35">
      <c r="J1069" s="56"/>
    </row>
    <row r="1070" spans="10:10" x14ac:dyDescent="0.35">
      <c r="J1070" s="56"/>
    </row>
    <row r="1071" spans="10:10" x14ac:dyDescent="0.35">
      <c r="J1071" s="56"/>
    </row>
    <row r="1072" spans="10:10" x14ac:dyDescent="0.35">
      <c r="J1072" s="56"/>
    </row>
    <row r="1073" spans="10:10" x14ac:dyDescent="0.35">
      <c r="J1073" s="56"/>
    </row>
    <row r="1074" spans="10:10" x14ac:dyDescent="0.35">
      <c r="J1074" s="56"/>
    </row>
    <row r="1075" spans="10:10" x14ac:dyDescent="0.35">
      <c r="J1075" s="56"/>
    </row>
    <row r="1076" spans="10:10" x14ac:dyDescent="0.35">
      <c r="J1076" s="56"/>
    </row>
    <row r="1077" spans="10:10" x14ac:dyDescent="0.35">
      <c r="J1077" s="56"/>
    </row>
    <row r="1078" spans="10:10" x14ac:dyDescent="0.35">
      <c r="J1078" s="56"/>
    </row>
    <row r="1079" spans="10:10" x14ac:dyDescent="0.35">
      <c r="J1079" s="56"/>
    </row>
    <row r="1080" spans="10:10" x14ac:dyDescent="0.35">
      <c r="J1080" s="56"/>
    </row>
    <row r="1081" spans="10:10" x14ac:dyDescent="0.35">
      <c r="J1081" s="56"/>
    </row>
    <row r="1082" spans="10:10" x14ac:dyDescent="0.35">
      <c r="J1082" s="56"/>
    </row>
    <row r="1083" spans="10:10" x14ac:dyDescent="0.35">
      <c r="J1083" s="56"/>
    </row>
    <row r="1084" spans="10:10" x14ac:dyDescent="0.35">
      <c r="J1084" s="56"/>
    </row>
    <row r="1085" spans="10:10" x14ac:dyDescent="0.35">
      <c r="J1085" s="56"/>
    </row>
    <row r="1086" spans="10:10" x14ac:dyDescent="0.35">
      <c r="J1086" s="56"/>
    </row>
    <row r="1087" spans="10:10" x14ac:dyDescent="0.35">
      <c r="J1087" s="56"/>
    </row>
    <row r="1088" spans="10:10" x14ac:dyDescent="0.35">
      <c r="J1088" s="56"/>
    </row>
    <row r="1089" spans="10:10" x14ac:dyDescent="0.35">
      <c r="J1089" s="56"/>
    </row>
    <row r="1090" spans="10:10" x14ac:dyDescent="0.35">
      <c r="J1090" s="56"/>
    </row>
    <row r="1091" spans="10:10" x14ac:dyDescent="0.35">
      <c r="J1091" s="56"/>
    </row>
    <row r="1092" spans="10:10" x14ac:dyDescent="0.35">
      <c r="J1092" s="56"/>
    </row>
    <row r="1093" spans="10:10" x14ac:dyDescent="0.35">
      <c r="J1093" s="56"/>
    </row>
    <row r="1094" spans="10:10" x14ac:dyDescent="0.35">
      <c r="J1094" s="56"/>
    </row>
    <row r="1095" spans="10:10" x14ac:dyDescent="0.35">
      <c r="J1095" s="56"/>
    </row>
    <row r="1096" spans="10:10" x14ac:dyDescent="0.35">
      <c r="J1096" s="56"/>
    </row>
    <row r="1097" spans="10:10" x14ac:dyDescent="0.35">
      <c r="J1097" s="56"/>
    </row>
    <row r="1098" spans="10:10" x14ac:dyDescent="0.35">
      <c r="J1098" s="56"/>
    </row>
    <row r="1099" spans="10:10" x14ac:dyDescent="0.35">
      <c r="J1099" s="56"/>
    </row>
    <row r="1100" spans="10:10" x14ac:dyDescent="0.35">
      <c r="J1100" s="56"/>
    </row>
    <row r="1101" spans="10:10" x14ac:dyDescent="0.35">
      <c r="J1101" s="56"/>
    </row>
    <row r="1102" spans="10:10" x14ac:dyDescent="0.35">
      <c r="J1102" s="56"/>
    </row>
    <row r="1103" spans="10:10" x14ac:dyDescent="0.35">
      <c r="J1103" s="56"/>
    </row>
    <row r="1104" spans="10:10" x14ac:dyDescent="0.35">
      <c r="J1104" s="56"/>
    </row>
    <row r="1105" spans="10:10" x14ac:dyDescent="0.35">
      <c r="J1105" s="56"/>
    </row>
    <row r="1106" spans="10:10" x14ac:dyDescent="0.35">
      <c r="J1106" s="56"/>
    </row>
    <row r="1107" spans="10:10" x14ac:dyDescent="0.35">
      <c r="J1107" s="56"/>
    </row>
    <row r="1108" spans="10:10" x14ac:dyDescent="0.35">
      <c r="J1108" s="56"/>
    </row>
    <row r="1109" spans="10:10" x14ac:dyDescent="0.35">
      <c r="J1109" s="56"/>
    </row>
    <row r="1110" spans="10:10" x14ac:dyDescent="0.35">
      <c r="J1110" s="56"/>
    </row>
    <row r="1111" spans="10:10" x14ac:dyDescent="0.35">
      <c r="J1111" s="56"/>
    </row>
    <row r="1112" spans="10:10" x14ac:dyDescent="0.35">
      <c r="J1112" s="56"/>
    </row>
    <row r="1113" spans="10:10" x14ac:dyDescent="0.35">
      <c r="J1113" s="56"/>
    </row>
    <row r="1114" spans="10:10" x14ac:dyDescent="0.35">
      <c r="J1114" s="56"/>
    </row>
    <row r="1115" spans="10:10" x14ac:dyDescent="0.35">
      <c r="J1115" s="56"/>
    </row>
    <row r="1116" spans="10:10" x14ac:dyDescent="0.35">
      <c r="J1116" s="56"/>
    </row>
    <row r="1117" spans="10:10" x14ac:dyDescent="0.35">
      <c r="J1117" s="56"/>
    </row>
    <row r="1118" spans="10:10" x14ac:dyDescent="0.35">
      <c r="J1118" s="56"/>
    </row>
    <row r="1119" spans="10:10" x14ac:dyDescent="0.35">
      <c r="J1119" s="56"/>
    </row>
    <row r="1120" spans="10:10" x14ac:dyDescent="0.35">
      <c r="J1120" s="56"/>
    </row>
    <row r="1121" spans="10:10" x14ac:dyDescent="0.35">
      <c r="J1121" s="56"/>
    </row>
    <row r="1122" spans="10:10" x14ac:dyDescent="0.35">
      <c r="J1122" s="56"/>
    </row>
    <row r="1123" spans="10:10" x14ac:dyDescent="0.35">
      <c r="J1123" s="56"/>
    </row>
    <row r="1124" spans="10:10" x14ac:dyDescent="0.35">
      <c r="J1124" s="56"/>
    </row>
    <row r="1125" spans="10:10" x14ac:dyDescent="0.35">
      <c r="J1125" s="56"/>
    </row>
    <row r="1126" spans="10:10" x14ac:dyDescent="0.35">
      <c r="J1126" s="56"/>
    </row>
    <row r="1127" spans="10:10" x14ac:dyDescent="0.35">
      <c r="J1127" s="56"/>
    </row>
    <row r="1128" spans="10:10" x14ac:dyDescent="0.35">
      <c r="J1128" s="56"/>
    </row>
    <row r="1129" spans="10:10" x14ac:dyDescent="0.35">
      <c r="J1129" s="56"/>
    </row>
    <row r="1130" spans="10:10" x14ac:dyDescent="0.35">
      <c r="J1130" s="56"/>
    </row>
    <row r="1131" spans="10:10" x14ac:dyDescent="0.35">
      <c r="J1131" s="56"/>
    </row>
    <row r="1132" spans="10:10" x14ac:dyDescent="0.35">
      <c r="J1132" s="56"/>
    </row>
    <row r="1133" spans="10:10" x14ac:dyDescent="0.35">
      <c r="J1133" s="56"/>
    </row>
    <row r="1134" spans="10:10" x14ac:dyDescent="0.35">
      <c r="J1134" s="56"/>
    </row>
    <row r="1135" spans="10:10" x14ac:dyDescent="0.35">
      <c r="J1135" s="56"/>
    </row>
    <row r="1136" spans="10:10" x14ac:dyDescent="0.35">
      <c r="J1136" s="56"/>
    </row>
    <row r="1137" spans="10:10" x14ac:dyDescent="0.35">
      <c r="J1137" s="56"/>
    </row>
    <row r="1138" spans="10:10" x14ac:dyDescent="0.35">
      <c r="J1138" s="56"/>
    </row>
    <row r="1139" spans="10:10" x14ac:dyDescent="0.35">
      <c r="J1139" s="56"/>
    </row>
    <row r="1140" spans="10:10" x14ac:dyDescent="0.35">
      <c r="J1140" s="56"/>
    </row>
    <row r="1141" spans="10:10" x14ac:dyDescent="0.35">
      <c r="J1141" s="56"/>
    </row>
    <row r="1142" spans="10:10" x14ac:dyDescent="0.35">
      <c r="J1142" s="56"/>
    </row>
    <row r="1143" spans="10:10" x14ac:dyDescent="0.35">
      <c r="J1143" s="56"/>
    </row>
    <row r="1144" spans="10:10" x14ac:dyDescent="0.35">
      <c r="J1144" s="56"/>
    </row>
    <row r="1145" spans="10:10" x14ac:dyDescent="0.35">
      <c r="J1145" s="56"/>
    </row>
    <row r="1146" spans="10:10" x14ac:dyDescent="0.35">
      <c r="J1146" s="56"/>
    </row>
  </sheetData>
  <mergeCells count="62">
    <mergeCell ref="U2:U5"/>
    <mergeCell ref="V2:V5"/>
    <mergeCell ref="O2:O5"/>
    <mergeCell ref="B2:C5"/>
    <mergeCell ref="D2:D5"/>
    <mergeCell ref="E2:E5"/>
    <mergeCell ref="F2:F5"/>
    <mergeCell ref="G2:G5"/>
    <mergeCell ref="H2:H5"/>
    <mergeCell ref="I2:I5"/>
    <mergeCell ref="J2:J5"/>
    <mergeCell ref="M1:O1"/>
    <mergeCell ref="M2:M5"/>
    <mergeCell ref="N2:N5"/>
    <mergeCell ref="B8:B13"/>
    <mergeCell ref="B14:Q14"/>
    <mergeCell ref="B15:Q15"/>
    <mergeCell ref="W2:W5"/>
    <mergeCell ref="B6:Q6"/>
    <mergeCell ref="B7:Q7"/>
    <mergeCell ref="R2:R5"/>
    <mergeCell ref="S2:S5"/>
    <mergeCell ref="T2:T5"/>
    <mergeCell ref="K2:K5"/>
    <mergeCell ref="L2:L5"/>
    <mergeCell ref="P2:P5"/>
    <mergeCell ref="Q2:Q5"/>
    <mergeCell ref="B52:Q52"/>
    <mergeCell ref="B16:B21"/>
    <mergeCell ref="B22:B27"/>
    <mergeCell ref="B28:B33"/>
    <mergeCell ref="B34:B39"/>
    <mergeCell ref="B40:B45"/>
    <mergeCell ref="B46:B51"/>
    <mergeCell ref="M16:O16"/>
    <mergeCell ref="M17:O17"/>
    <mergeCell ref="M21:O21"/>
    <mergeCell ref="B73:B78"/>
    <mergeCell ref="B79:B84"/>
    <mergeCell ref="B85:B90"/>
    <mergeCell ref="B53:B58"/>
    <mergeCell ref="B59:B64"/>
    <mergeCell ref="B65:B70"/>
    <mergeCell ref="B71:Q71"/>
    <mergeCell ref="B72:Q72"/>
    <mergeCell ref="B127:Q127"/>
    <mergeCell ref="B91:B96"/>
    <mergeCell ref="B97:Q97"/>
    <mergeCell ref="B98:B103"/>
    <mergeCell ref="B104:Q104"/>
    <mergeCell ref="B105:Q105"/>
    <mergeCell ref="B106:B111"/>
    <mergeCell ref="B112:Q112"/>
    <mergeCell ref="B113:B118"/>
    <mergeCell ref="B119:Q119"/>
    <mergeCell ref="B120:B125"/>
    <mergeCell ref="B126:Q126"/>
    <mergeCell ref="B128:B133"/>
    <mergeCell ref="B134:Q134"/>
    <mergeCell ref="B135:B140"/>
    <mergeCell ref="B141:Q141"/>
    <mergeCell ref="B142:B14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W73"/>
  <sheetViews>
    <sheetView zoomScale="79" workbookViewId="0">
      <pane xSplit="2" topLeftCell="C1" activePane="topRight" state="frozen"/>
      <selection pane="topRight" activeCell="J1" sqref="J1:J1048576"/>
    </sheetView>
  </sheetViews>
  <sheetFormatPr defaultRowHeight="14.5" x14ac:dyDescent="0.35"/>
  <cols>
    <col min="4" max="9" width="8.7265625" style="56"/>
    <col min="10" max="10" width="9.1796875" style="56"/>
    <col min="11" max="17" width="8.7265625" style="56"/>
  </cols>
  <sheetData>
    <row r="1" spans="2:23" ht="15" thickBot="1" x14ac:dyDescent="0.4">
      <c r="I1" s="60"/>
      <c r="J1" s="60"/>
    </row>
    <row r="2" spans="2:23" ht="15" thickBot="1" x14ac:dyDescent="0.4">
      <c r="M2" s="73" t="s">
        <v>68</v>
      </c>
      <c r="N2" s="74"/>
      <c r="O2" s="75"/>
      <c r="P2" s="51" t="s">
        <v>66</v>
      </c>
      <c r="Q2" s="57" t="s">
        <v>71</v>
      </c>
    </row>
    <row r="3" spans="2:23" ht="15" customHeight="1" x14ac:dyDescent="0.35">
      <c r="B3" s="35"/>
      <c r="C3" s="36"/>
      <c r="D3" s="48" t="s">
        <v>1</v>
      </c>
      <c r="E3" s="48" t="s">
        <v>2</v>
      </c>
      <c r="F3" s="48" t="s">
        <v>3</v>
      </c>
      <c r="G3" s="48" t="s">
        <v>4</v>
      </c>
      <c r="H3" s="48" t="s">
        <v>5</v>
      </c>
      <c r="I3" s="48" t="s">
        <v>6</v>
      </c>
      <c r="J3" s="48" t="s">
        <v>7</v>
      </c>
      <c r="K3" s="48" t="s">
        <v>8</v>
      </c>
      <c r="L3" s="48" t="s">
        <v>9</v>
      </c>
      <c r="M3" s="48" t="s">
        <v>10</v>
      </c>
      <c r="N3" s="48" t="s">
        <v>11</v>
      </c>
      <c r="O3" s="48" t="s">
        <v>12</v>
      </c>
      <c r="P3" s="52" t="s">
        <v>0</v>
      </c>
      <c r="Q3" s="48" t="s">
        <v>75</v>
      </c>
      <c r="R3" s="32" t="s">
        <v>13</v>
      </c>
      <c r="S3" s="25" t="s">
        <v>14</v>
      </c>
      <c r="T3" s="25" t="s">
        <v>55</v>
      </c>
      <c r="U3" s="25" t="s">
        <v>69</v>
      </c>
      <c r="V3" s="25" t="s">
        <v>70</v>
      </c>
      <c r="W3" s="25" t="s">
        <v>15</v>
      </c>
    </row>
    <row r="4" spans="2:23" x14ac:dyDescent="0.35">
      <c r="B4" s="37"/>
      <c r="C4" s="38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53"/>
      <c r="Q4" s="49"/>
      <c r="R4" s="33"/>
      <c r="S4" s="26"/>
      <c r="T4" s="26"/>
      <c r="U4" s="26"/>
      <c r="V4" s="26"/>
      <c r="W4" s="26"/>
    </row>
    <row r="5" spans="2:23" x14ac:dyDescent="0.35">
      <c r="B5" s="37"/>
      <c r="C5" s="38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53"/>
      <c r="Q5" s="49"/>
      <c r="R5" s="33"/>
      <c r="S5" s="26"/>
      <c r="T5" s="26"/>
      <c r="U5" s="26"/>
      <c r="V5" s="26"/>
      <c r="W5" s="26"/>
    </row>
    <row r="6" spans="2:23" ht="15" thickBot="1" x14ac:dyDescent="0.4">
      <c r="B6" s="39"/>
      <c r="C6" s="4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4"/>
      <c r="Q6" s="50"/>
      <c r="R6" s="34"/>
      <c r="S6" s="27"/>
      <c r="T6" s="27"/>
      <c r="U6" s="27"/>
      <c r="V6" s="27"/>
      <c r="W6" s="27"/>
    </row>
    <row r="7" spans="2:23" ht="15" thickBot="1" x14ac:dyDescent="0.4">
      <c r="B7" s="46" t="s">
        <v>56</v>
      </c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12"/>
      <c r="S7" s="12"/>
      <c r="T7" s="12"/>
      <c r="U7" s="12"/>
      <c r="V7" s="12"/>
      <c r="W7" s="12"/>
    </row>
    <row r="8" spans="2:23" ht="15" thickBot="1" x14ac:dyDescent="0.4">
      <c r="B8" s="17" t="s">
        <v>57</v>
      </c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7">
        <f>SUM(R9:R44)</f>
        <v>35</v>
      </c>
      <c r="S8" s="7">
        <f>SUM(S9:S44)</f>
        <v>105</v>
      </c>
      <c r="T8" s="7">
        <f>SUM(T9:T44)</f>
        <v>150</v>
      </c>
      <c r="U8" s="7">
        <f t="shared" ref="U8:V8" si="0">SUM(U9:U44)</f>
        <v>117</v>
      </c>
      <c r="V8" s="7">
        <f t="shared" si="0"/>
        <v>151</v>
      </c>
      <c r="W8" s="7">
        <f>SUM(W9:W44)</f>
        <v>495</v>
      </c>
    </row>
    <row r="9" spans="2:23" ht="15" thickBot="1" x14ac:dyDescent="0.4">
      <c r="B9" s="14" t="s">
        <v>25</v>
      </c>
      <c r="C9" s="3" t="s">
        <v>19</v>
      </c>
      <c r="D9" s="70">
        <v>3</v>
      </c>
      <c r="E9" s="70"/>
      <c r="F9" s="13"/>
      <c r="G9" s="13"/>
      <c r="H9" s="13"/>
      <c r="I9" s="13"/>
      <c r="J9" s="13">
        <v>0</v>
      </c>
      <c r="K9" s="13"/>
      <c r="L9" s="13"/>
      <c r="M9" s="13"/>
      <c r="N9" s="13"/>
      <c r="O9" s="13"/>
      <c r="P9" s="13"/>
      <c r="Q9" s="13"/>
      <c r="R9" s="3">
        <f>SUM(D9:Q9)</f>
        <v>3</v>
      </c>
      <c r="S9" s="3"/>
      <c r="T9" s="3"/>
      <c r="U9" s="3"/>
      <c r="V9" s="3"/>
      <c r="W9" s="3"/>
    </row>
    <row r="10" spans="2:23" ht="15" thickBot="1" x14ac:dyDescent="0.4">
      <c r="B10" s="15"/>
      <c r="C10" s="3" t="s">
        <v>14</v>
      </c>
      <c r="D10" s="70">
        <v>4</v>
      </c>
      <c r="E10" s="70"/>
      <c r="F10" s="13"/>
      <c r="G10" s="13"/>
      <c r="H10" s="13"/>
      <c r="I10" s="13"/>
      <c r="J10" s="13">
        <v>4</v>
      </c>
      <c r="K10" s="13"/>
      <c r="L10" s="13"/>
      <c r="M10" s="13"/>
      <c r="N10" s="13"/>
      <c r="O10" s="13"/>
      <c r="P10" s="13"/>
      <c r="Q10" s="13"/>
      <c r="R10" s="3"/>
      <c r="S10" s="3">
        <f>SUM(D10:Q10)</f>
        <v>8</v>
      </c>
      <c r="T10" s="3"/>
      <c r="U10" s="3"/>
      <c r="V10" s="3"/>
      <c r="W10" s="3"/>
    </row>
    <row r="11" spans="2:23" ht="15" thickBot="1" x14ac:dyDescent="0.4">
      <c r="B11" s="15"/>
      <c r="C11" s="3" t="s">
        <v>55</v>
      </c>
      <c r="D11" s="70">
        <v>6</v>
      </c>
      <c r="E11" s="70"/>
      <c r="F11" s="13"/>
      <c r="G11" s="13"/>
      <c r="H11" s="13"/>
      <c r="I11" s="13"/>
      <c r="J11" s="13">
        <v>4</v>
      </c>
      <c r="K11" s="13"/>
      <c r="L11" s="13"/>
      <c r="M11" s="13"/>
      <c r="N11" s="13"/>
      <c r="O11" s="13"/>
      <c r="P11" s="13"/>
      <c r="Q11" s="13"/>
      <c r="R11" s="3"/>
      <c r="S11" s="3"/>
      <c r="T11" s="3">
        <f>SUM(D11:Q11)</f>
        <v>10</v>
      </c>
      <c r="U11" s="3"/>
      <c r="V11" s="3"/>
      <c r="W11" s="3"/>
    </row>
    <row r="12" spans="2:23" ht="15" thickBot="1" x14ac:dyDescent="0.4">
      <c r="B12" s="15"/>
      <c r="C12" s="3" t="s">
        <v>69</v>
      </c>
      <c r="D12" s="70">
        <v>2</v>
      </c>
      <c r="E12" s="70"/>
      <c r="F12" s="13"/>
      <c r="G12" s="13"/>
      <c r="H12" s="13"/>
      <c r="I12" s="13"/>
      <c r="J12" s="13">
        <v>4</v>
      </c>
      <c r="K12" s="13"/>
      <c r="L12" s="13"/>
      <c r="M12" s="13"/>
      <c r="N12" s="13"/>
      <c r="O12" s="13"/>
      <c r="P12" s="13"/>
      <c r="Q12" s="13"/>
      <c r="R12" s="3"/>
      <c r="S12" s="3"/>
      <c r="T12" s="3"/>
      <c r="U12" s="3">
        <f>SUM(D12:Q12)</f>
        <v>6</v>
      </c>
      <c r="V12" s="3"/>
      <c r="W12" s="3"/>
    </row>
    <row r="13" spans="2:23" ht="15" thickBot="1" x14ac:dyDescent="0.4">
      <c r="B13" s="15"/>
      <c r="C13" s="3" t="s">
        <v>70</v>
      </c>
      <c r="D13" s="70">
        <v>2</v>
      </c>
      <c r="E13" s="70"/>
      <c r="F13" s="13"/>
      <c r="G13" s="13"/>
      <c r="H13" s="13"/>
      <c r="I13" s="13"/>
      <c r="J13" s="13">
        <v>3</v>
      </c>
      <c r="K13" s="13"/>
      <c r="L13" s="13"/>
      <c r="M13" s="13"/>
      <c r="N13" s="13"/>
      <c r="O13" s="13"/>
      <c r="P13" s="13"/>
      <c r="Q13" s="13"/>
      <c r="R13" s="3"/>
      <c r="S13" s="3"/>
      <c r="T13" s="3"/>
      <c r="U13" s="3"/>
      <c r="V13" s="3">
        <f>SUM(D13:Q13)</f>
        <v>5</v>
      </c>
      <c r="W13" s="3"/>
    </row>
    <row r="14" spans="2:23" ht="15" thickBot="1" x14ac:dyDescent="0.4">
      <c r="B14" s="16"/>
      <c r="C14" s="3" t="s">
        <v>20</v>
      </c>
      <c r="D14" s="70">
        <v>8</v>
      </c>
      <c r="E14" s="70"/>
      <c r="F14" s="13"/>
      <c r="G14" s="13"/>
      <c r="H14" s="13"/>
      <c r="I14" s="13"/>
      <c r="J14" s="13">
        <v>20</v>
      </c>
      <c r="K14" s="13"/>
      <c r="L14" s="13"/>
      <c r="M14" s="13"/>
      <c r="N14" s="13"/>
      <c r="O14" s="13"/>
      <c r="P14" s="13"/>
      <c r="Q14" s="13"/>
      <c r="R14" s="3"/>
      <c r="S14" s="3"/>
      <c r="T14" s="3"/>
      <c r="U14" s="3"/>
      <c r="V14" s="3"/>
      <c r="W14" s="3">
        <f>SUM(D14:Q14)</f>
        <v>28</v>
      </c>
    </row>
    <row r="15" spans="2:23" ht="15" thickBot="1" x14ac:dyDescent="0.4">
      <c r="B15" s="14" t="s">
        <v>26</v>
      </c>
      <c r="C15" s="3" t="s">
        <v>19</v>
      </c>
      <c r="D15" s="70"/>
      <c r="E15" s="70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>
        <v>0</v>
      </c>
      <c r="Q15" s="13"/>
      <c r="R15" s="3">
        <f>SUM(D15:Q15)</f>
        <v>0</v>
      </c>
      <c r="S15" s="3"/>
      <c r="T15" s="3"/>
      <c r="U15" s="3"/>
      <c r="V15" s="3"/>
      <c r="W15" s="3"/>
    </row>
    <row r="16" spans="2:23" ht="15" thickBot="1" x14ac:dyDescent="0.4">
      <c r="B16" s="15"/>
      <c r="C16" s="3" t="s">
        <v>14</v>
      </c>
      <c r="D16" s="70"/>
      <c r="E16" s="70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>
        <v>8</v>
      </c>
      <c r="Q16" s="13"/>
      <c r="R16" s="3"/>
      <c r="S16" s="3">
        <f>SUM(D16:Q16)</f>
        <v>8</v>
      </c>
      <c r="T16" s="3"/>
      <c r="U16" s="3"/>
      <c r="V16" s="3"/>
      <c r="W16" s="3"/>
    </row>
    <row r="17" spans="2:23" ht="15" thickBot="1" x14ac:dyDescent="0.4">
      <c r="B17" s="15"/>
      <c r="C17" s="3" t="s">
        <v>55</v>
      </c>
      <c r="D17" s="70"/>
      <c r="E17" s="70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>
        <v>9</v>
      </c>
      <c r="Q17" s="13"/>
      <c r="R17" s="3"/>
      <c r="S17" s="3"/>
      <c r="T17" s="3">
        <f>SUM(D17:Q17)</f>
        <v>9</v>
      </c>
      <c r="U17" s="3"/>
      <c r="V17" s="3"/>
      <c r="W17" s="3"/>
    </row>
    <row r="18" spans="2:23" ht="15" thickBot="1" x14ac:dyDescent="0.4">
      <c r="B18" s="15"/>
      <c r="C18" s="3" t="s">
        <v>69</v>
      </c>
      <c r="D18" s="70"/>
      <c r="E18" s="70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>
        <v>5</v>
      </c>
      <c r="Q18" s="13"/>
      <c r="R18" s="3"/>
      <c r="S18" s="3"/>
      <c r="T18" s="3"/>
      <c r="U18" s="3">
        <f>SUM(D18:Q18)</f>
        <v>5</v>
      </c>
      <c r="V18" s="3"/>
      <c r="W18" s="3"/>
    </row>
    <row r="19" spans="2:23" ht="15" thickBot="1" x14ac:dyDescent="0.4">
      <c r="B19" s="15"/>
      <c r="C19" s="3" t="s">
        <v>70</v>
      </c>
      <c r="D19" s="70"/>
      <c r="E19" s="70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>
        <v>8</v>
      </c>
      <c r="Q19" s="13"/>
      <c r="R19" s="3"/>
      <c r="S19" s="3"/>
      <c r="T19" s="3"/>
      <c r="U19" s="3"/>
      <c r="V19" s="3">
        <f>SUM(D19:Q19)</f>
        <v>8</v>
      </c>
      <c r="W19" s="3"/>
    </row>
    <row r="20" spans="2:23" ht="15" thickBot="1" x14ac:dyDescent="0.4">
      <c r="B20" s="16"/>
      <c r="C20" s="3" t="s">
        <v>20</v>
      </c>
      <c r="D20" s="70"/>
      <c r="E20" s="70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>
        <v>53</v>
      </c>
      <c r="Q20" s="13"/>
      <c r="R20" s="3"/>
      <c r="S20" s="3"/>
      <c r="T20" s="3"/>
      <c r="U20" s="3"/>
      <c r="V20" s="3"/>
      <c r="W20" s="3">
        <f>SUM(D20:Q20)</f>
        <v>53</v>
      </c>
    </row>
    <row r="21" spans="2:23" ht="15" thickBot="1" x14ac:dyDescent="0.4">
      <c r="B21" s="14" t="s">
        <v>27</v>
      </c>
      <c r="C21" s="3" t="s">
        <v>19</v>
      </c>
      <c r="D21" s="70">
        <v>8</v>
      </c>
      <c r="E21" s="70">
        <v>1</v>
      </c>
      <c r="F21" s="13"/>
      <c r="G21" s="13">
        <v>0</v>
      </c>
      <c r="H21" s="13"/>
      <c r="I21" s="13">
        <v>5</v>
      </c>
      <c r="J21" s="13">
        <v>0</v>
      </c>
      <c r="K21" s="13">
        <v>0</v>
      </c>
      <c r="L21" s="13"/>
      <c r="M21" s="13">
        <v>0</v>
      </c>
      <c r="N21" s="13">
        <v>0</v>
      </c>
      <c r="O21" s="13"/>
      <c r="P21" s="13"/>
      <c r="Q21" s="13"/>
      <c r="R21" s="3">
        <f>SUM(D21:Q21)</f>
        <v>14</v>
      </c>
      <c r="S21" s="3"/>
      <c r="T21" s="3"/>
      <c r="U21" s="3"/>
      <c r="V21" s="3"/>
      <c r="W21" s="3"/>
    </row>
    <row r="22" spans="2:23" ht="15" thickBot="1" x14ac:dyDescent="0.4">
      <c r="B22" s="15"/>
      <c r="C22" s="3" t="s">
        <v>14</v>
      </c>
      <c r="D22" s="70">
        <v>10</v>
      </c>
      <c r="E22" s="70">
        <v>3</v>
      </c>
      <c r="F22" s="13"/>
      <c r="G22" s="13">
        <v>0</v>
      </c>
      <c r="H22" s="13"/>
      <c r="I22" s="13">
        <v>8</v>
      </c>
      <c r="J22" s="13">
        <v>8</v>
      </c>
      <c r="K22" s="13">
        <v>0</v>
      </c>
      <c r="L22" s="13"/>
      <c r="M22" s="13">
        <v>9</v>
      </c>
      <c r="N22" s="13">
        <v>6</v>
      </c>
      <c r="O22" s="13"/>
      <c r="P22" s="13"/>
      <c r="Q22" s="13"/>
      <c r="R22" s="3"/>
      <c r="S22" s="3">
        <f>SUM(D22:Q22)</f>
        <v>44</v>
      </c>
      <c r="T22" s="3"/>
      <c r="U22" s="3"/>
      <c r="V22" s="3"/>
      <c r="W22" s="3"/>
    </row>
    <row r="23" spans="2:23" ht="15" thickBot="1" x14ac:dyDescent="0.4">
      <c r="B23" s="15"/>
      <c r="C23" s="3" t="s">
        <v>55</v>
      </c>
      <c r="D23" s="70">
        <v>10</v>
      </c>
      <c r="E23" s="70">
        <v>1</v>
      </c>
      <c r="F23" s="13"/>
      <c r="G23" s="13">
        <v>1</v>
      </c>
      <c r="H23" s="13"/>
      <c r="I23" s="13">
        <v>5</v>
      </c>
      <c r="J23" s="13">
        <v>8</v>
      </c>
      <c r="K23" s="13">
        <v>0</v>
      </c>
      <c r="L23" s="13"/>
      <c r="M23" s="13">
        <v>10</v>
      </c>
      <c r="N23" s="78" t="s">
        <v>65</v>
      </c>
      <c r="O23" s="13"/>
      <c r="P23" s="13"/>
      <c r="Q23" s="13"/>
      <c r="R23" s="3"/>
      <c r="S23" s="3"/>
      <c r="T23" s="3">
        <f>SUM(D23:Q23)</f>
        <v>35</v>
      </c>
      <c r="U23" s="3"/>
      <c r="V23" s="3"/>
      <c r="W23" s="3"/>
    </row>
    <row r="24" spans="2:23" ht="15" thickBot="1" x14ac:dyDescent="0.4">
      <c r="B24" s="15"/>
      <c r="C24" s="3" t="s">
        <v>69</v>
      </c>
      <c r="D24" s="70">
        <v>5</v>
      </c>
      <c r="E24" s="70">
        <v>4</v>
      </c>
      <c r="F24" s="13"/>
      <c r="G24" s="13">
        <v>2</v>
      </c>
      <c r="H24" s="13"/>
      <c r="I24" s="13">
        <v>5</v>
      </c>
      <c r="J24" s="13">
        <v>8</v>
      </c>
      <c r="K24" s="78" t="s">
        <v>65</v>
      </c>
      <c r="L24" s="13"/>
      <c r="M24" s="13">
        <v>9</v>
      </c>
      <c r="N24" s="13">
        <v>12</v>
      </c>
      <c r="O24" s="13"/>
      <c r="P24" s="13"/>
      <c r="Q24" s="13"/>
      <c r="R24" s="3"/>
      <c r="S24" s="3"/>
      <c r="T24" s="3"/>
      <c r="U24" s="3">
        <f>SUM(D24:Q24)</f>
        <v>45</v>
      </c>
      <c r="V24" s="3"/>
      <c r="W24" s="3"/>
    </row>
    <row r="25" spans="2:23" ht="15" thickBot="1" x14ac:dyDescent="0.4">
      <c r="B25" s="15"/>
      <c r="C25" s="3" t="s">
        <v>70</v>
      </c>
      <c r="D25" s="70">
        <v>6</v>
      </c>
      <c r="E25" s="70">
        <v>3</v>
      </c>
      <c r="F25" s="13"/>
      <c r="G25" s="13">
        <v>11</v>
      </c>
      <c r="H25" s="13"/>
      <c r="I25" s="13">
        <v>12</v>
      </c>
      <c r="J25" s="13">
        <v>9</v>
      </c>
      <c r="K25" s="78" t="s">
        <v>65</v>
      </c>
      <c r="L25" s="13"/>
      <c r="M25" s="13">
        <v>14</v>
      </c>
      <c r="N25" s="13">
        <v>7</v>
      </c>
      <c r="O25" s="13"/>
      <c r="P25" s="13"/>
      <c r="Q25" s="13"/>
      <c r="R25" s="3"/>
      <c r="S25" s="3"/>
      <c r="T25" s="3"/>
      <c r="U25" s="3"/>
      <c r="V25" s="3">
        <f>SUM(D25:Q25)</f>
        <v>62</v>
      </c>
      <c r="W25" s="3"/>
    </row>
    <row r="26" spans="2:23" ht="15" thickBot="1" x14ac:dyDescent="0.4">
      <c r="B26" s="16"/>
      <c r="C26" s="3" t="s">
        <v>20</v>
      </c>
      <c r="D26" s="70">
        <v>30</v>
      </c>
      <c r="E26" s="70"/>
      <c r="F26" s="13"/>
      <c r="G26" s="13">
        <v>5</v>
      </c>
      <c r="H26" s="13"/>
      <c r="I26" s="13">
        <v>28</v>
      </c>
      <c r="J26" s="13">
        <v>40</v>
      </c>
      <c r="K26" s="13">
        <v>8</v>
      </c>
      <c r="L26" s="13"/>
      <c r="M26" s="13">
        <v>36</v>
      </c>
      <c r="N26" s="13">
        <v>42</v>
      </c>
      <c r="O26" s="13"/>
      <c r="P26" s="13"/>
      <c r="Q26" s="13"/>
      <c r="R26" s="3"/>
      <c r="S26" s="3"/>
      <c r="T26" s="3"/>
      <c r="U26" s="3"/>
      <c r="V26" s="3"/>
      <c r="W26" s="3">
        <f>SUM(D26:Q26)</f>
        <v>189</v>
      </c>
    </row>
    <row r="27" spans="2:23" ht="15" thickBot="1" x14ac:dyDescent="0.4">
      <c r="B27" s="41" t="s">
        <v>28</v>
      </c>
      <c r="C27" s="3" t="s">
        <v>19</v>
      </c>
      <c r="D27" s="70">
        <v>2</v>
      </c>
      <c r="E27" s="70">
        <v>1</v>
      </c>
      <c r="F27" s="13">
        <v>6</v>
      </c>
      <c r="G27" s="13"/>
      <c r="H27" s="13"/>
      <c r="I27" s="13">
        <v>7</v>
      </c>
      <c r="J27" s="13"/>
      <c r="K27" s="13"/>
      <c r="L27" s="13">
        <v>2</v>
      </c>
      <c r="M27" s="13"/>
      <c r="N27" s="13"/>
      <c r="O27" s="13"/>
      <c r="P27" s="13"/>
      <c r="Q27" s="13"/>
      <c r="R27" s="3">
        <f>SUM(D27:Q27)</f>
        <v>18</v>
      </c>
      <c r="S27" s="3"/>
      <c r="T27" s="3"/>
      <c r="U27" s="3"/>
      <c r="V27" s="3"/>
      <c r="W27" s="3"/>
    </row>
    <row r="28" spans="2:23" ht="15" thickBot="1" x14ac:dyDescent="0.4">
      <c r="B28" s="42"/>
      <c r="C28" s="3" t="s">
        <v>14</v>
      </c>
      <c r="D28" s="70">
        <v>3</v>
      </c>
      <c r="E28" s="70">
        <v>3</v>
      </c>
      <c r="F28" s="13">
        <v>6</v>
      </c>
      <c r="G28" s="13"/>
      <c r="H28" s="13"/>
      <c r="I28" s="13">
        <v>10</v>
      </c>
      <c r="J28" s="13"/>
      <c r="K28" s="13"/>
      <c r="L28" s="13">
        <v>20</v>
      </c>
      <c r="M28" s="13"/>
      <c r="N28" s="13"/>
      <c r="O28" s="13"/>
      <c r="P28" s="13"/>
      <c r="Q28" s="13"/>
      <c r="R28" s="3"/>
      <c r="S28" s="3">
        <f>SUM(D28:Q28)</f>
        <v>42</v>
      </c>
      <c r="T28" s="3"/>
      <c r="U28" s="3"/>
      <c r="V28" s="3"/>
      <c r="W28" s="3"/>
    </row>
    <row r="29" spans="2:23" ht="15" thickBot="1" x14ac:dyDescent="0.4">
      <c r="B29" s="42"/>
      <c r="C29" s="3" t="s">
        <v>55</v>
      </c>
      <c r="D29" s="70">
        <v>3</v>
      </c>
      <c r="E29" s="70">
        <v>1</v>
      </c>
      <c r="F29" s="13">
        <v>8</v>
      </c>
      <c r="G29" s="13"/>
      <c r="H29" s="13"/>
      <c r="I29" s="13">
        <v>16</v>
      </c>
      <c r="J29" s="13"/>
      <c r="K29" s="13"/>
      <c r="L29" s="13">
        <v>22</v>
      </c>
      <c r="M29" s="13"/>
      <c r="N29" s="13"/>
      <c r="O29" s="13"/>
      <c r="P29" s="13"/>
      <c r="Q29" s="13"/>
      <c r="R29" s="3"/>
      <c r="S29" s="3"/>
      <c r="T29" s="3">
        <f>SUM(D29:Q29)</f>
        <v>50</v>
      </c>
      <c r="U29" s="3"/>
      <c r="V29" s="3"/>
      <c r="W29" s="3"/>
    </row>
    <row r="30" spans="2:23" ht="15" thickBot="1" x14ac:dyDescent="0.4">
      <c r="B30" s="42"/>
      <c r="C30" s="3" t="s">
        <v>69</v>
      </c>
      <c r="D30" s="70">
        <v>3</v>
      </c>
      <c r="E30" s="70">
        <v>3</v>
      </c>
      <c r="F30" s="13">
        <v>13</v>
      </c>
      <c r="G30" s="13"/>
      <c r="H30" s="13"/>
      <c r="I30" s="13">
        <v>5</v>
      </c>
      <c r="J30" s="13"/>
      <c r="K30" s="13"/>
      <c r="L30" s="13">
        <v>14</v>
      </c>
      <c r="M30" s="13"/>
      <c r="N30" s="13"/>
      <c r="O30" s="13"/>
      <c r="P30" s="13"/>
      <c r="Q30" s="13"/>
      <c r="R30" s="3"/>
      <c r="S30" s="3"/>
      <c r="T30" s="3"/>
      <c r="U30" s="3">
        <f>SUM(D30:Q30)</f>
        <v>38</v>
      </c>
      <c r="V30" s="3"/>
      <c r="W30" s="3"/>
    </row>
    <row r="31" spans="2:23" ht="15" thickBot="1" x14ac:dyDescent="0.4">
      <c r="B31" s="42"/>
      <c r="C31" s="3" t="s">
        <v>70</v>
      </c>
      <c r="D31" s="70">
        <v>3</v>
      </c>
      <c r="E31" s="70">
        <v>1</v>
      </c>
      <c r="F31" s="13">
        <v>5</v>
      </c>
      <c r="G31" s="13"/>
      <c r="H31" s="13"/>
      <c r="I31" s="13">
        <v>8</v>
      </c>
      <c r="J31" s="13"/>
      <c r="K31" s="13"/>
      <c r="L31" s="13">
        <v>18</v>
      </c>
      <c r="M31" s="13"/>
      <c r="N31" s="13"/>
      <c r="O31" s="13"/>
      <c r="P31" s="13"/>
      <c r="Q31" s="13"/>
      <c r="R31" s="3"/>
      <c r="S31" s="3"/>
      <c r="T31" s="3"/>
      <c r="U31" s="3"/>
      <c r="V31" s="3">
        <f>SUM(D31:Q31)</f>
        <v>35</v>
      </c>
      <c r="W31" s="3"/>
    </row>
    <row r="32" spans="2:23" ht="15" thickBot="1" x14ac:dyDescent="0.4">
      <c r="B32" s="43"/>
      <c r="C32" s="3" t="s">
        <v>20</v>
      </c>
      <c r="D32" s="70">
        <v>13</v>
      </c>
      <c r="E32" s="70"/>
      <c r="F32" s="13">
        <v>46</v>
      </c>
      <c r="G32" s="13"/>
      <c r="H32" s="13"/>
      <c r="I32" s="13">
        <v>30</v>
      </c>
      <c r="J32" s="13"/>
      <c r="K32" s="13"/>
      <c r="L32" s="13">
        <v>36</v>
      </c>
      <c r="M32" s="13"/>
      <c r="N32" s="13"/>
      <c r="O32" s="13"/>
      <c r="P32" s="13"/>
      <c r="Q32" s="13"/>
      <c r="R32" s="3"/>
      <c r="S32" s="3"/>
      <c r="T32" s="3"/>
      <c r="U32" s="3"/>
      <c r="V32" s="3"/>
      <c r="W32" s="3">
        <f>SUM(D32:Q32)</f>
        <v>125</v>
      </c>
    </row>
    <row r="33" spans="2:23" ht="15" thickBot="1" x14ac:dyDescent="0.4">
      <c r="B33" s="14" t="s">
        <v>31</v>
      </c>
      <c r="C33" s="3" t="s">
        <v>19</v>
      </c>
      <c r="D33" s="70"/>
      <c r="E33" s="70"/>
      <c r="F33" s="13"/>
      <c r="G33" s="13"/>
      <c r="H33" s="13">
        <v>0</v>
      </c>
      <c r="I33" s="13"/>
      <c r="J33" s="13">
        <v>0</v>
      </c>
      <c r="K33" s="13">
        <v>0</v>
      </c>
      <c r="L33" s="13"/>
      <c r="M33" s="13"/>
      <c r="N33" s="13"/>
      <c r="O33" s="13"/>
      <c r="P33" s="13"/>
      <c r="Q33" s="13"/>
      <c r="R33" s="3">
        <f>SUM(D33:Q33)</f>
        <v>0</v>
      </c>
      <c r="S33" s="3"/>
      <c r="T33" s="3"/>
      <c r="U33" s="3"/>
      <c r="V33" s="3"/>
      <c r="W33" s="3"/>
    </row>
    <row r="34" spans="2:23" ht="15" thickBot="1" x14ac:dyDescent="0.4">
      <c r="B34" s="15"/>
      <c r="C34" s="3" t="s">
        <v>14</v>
      </c>
      <c r="D34" s="70"/>
      <c r="E34" s="70"/>
      <c r="F34" s="13"/>
      <c r="G34" s="13"/>
      <c r="H34" s="13">
        <v>0</v>
      </c>
      <c r="I34" s="13"/>
      <c r="J34" s="13">
        <v>3</v>
      </c>
      <c r="K34" s="13">
        <v>0</v>
      </c>
      <c r="L34" s="13"/>
      <c r="M34" s="13"/>
      <c r="N34" s="13"/>
      <c r="O34" s="13"/>
      <c r="P34" s="13"/>
      <c r="Q34" s="13"/>
      <c r="R34" s="3"/>
      <c r="S34" s="3">
        <f>SUM(D34:Q34)</f>
        <v>3</v>
      </c>
      <c r="T34" s="3"/>
      <c r="U34" s="3"/>
      <c r="V34" s="3"/>
      <c r="W34" s="3"/>
    </row>
    <row r="35" spans="2:23" ht="15" thickBot="1" x14ac:dyDescent="0.4">
      <c r="B35" s="15"/>
      <c r="C35" s="3" t="s">
        <v>55</v>
      </c>
      <c r="D35" s="70"/>
      <c r="E35" s="70"/>
      <c r="F35" s="13"/>
      <c r="G35" s="13"/>
      <c r="H35" s="13">
        <v>43</v>
      </c>
      <c r="I35" s="13"/>
      <c r="J35" s="13">
        <v>3</v>
      </c>
      <c r="K35" s="13">
        <v>0</v>
      </c>
      <c r="L35" s="13"/>
      <c r="M35" s="13"/>
      <c r="N35" s="13"/>
      <c r="O35" s="13"/>
      <c r="P35" s="13"/>
      <c r="Q35" s="13"/>
      <c r="R35" s="3"/>
      <c r="S35" s="3"/>
      <c r="T35" s="3">
        <f>SUM(D35:Q35)</f>
        <v>46</v>
      </c>
      <c r="U35" s="3"/>
      <c r="V35" s="3"/>
      <c r="W35" s="3"/>
    </row>
    <row r="36" spans="2:23" ht="15" thickBot="1" x14ac:dyDescent="0.4">
      <c r="B36" s="15"/>
      <c r="C36" s="3" t="s">
        <v>69</v>
      </c>
      <c r="D36" s="70"/>
      <c r="E36" s="70"/>
      <c r="F36" s="13"/>
      <c r="G36" s="13"/>
      <c r="H36" s="13">
        <v>15</v>
      </c>
      <c r="I36" s="13"/>
      <c r="J36" s="13">
        <v>8</v>
      </c>
      <c r="K36" s="13">
        <v>0</v>
      </c>
      <c r="L36" s="13"/>
      <c r="M36" s="13"/>
      <c r="N36" s="13"/>
      <c r="O36" s="13"/>
      <c r="P36" s="13"/>
      <c r="Q36" s="13"/>
      <c r="R36" s="3"/>
      <c r="S36" s="3"/>
      <c r="T36" s="3"/>
      <c r="U36" s="3">
        <f>SUM(D36:Q36)</f>
        <v>23</v>
      </c>
      <c r="V36" s="3"/>
      <c r="W36" s="3"/>
    </row>
    <row r="37" spans="2:23" ht="15" thickBot="1" x14ac:dyDescent="0.4">
      <c r="B37" s="15"/>
      <c r="C37" s="3" t="s">
        <v>70</v>
      </c>
      <c r="D37" s="70"/>
      <c r="E37" s="70"/>
      <c r="F37" s="13"/>
      <c r="G37" s="13"/>
      <c r="H37" s="13">
        <v>35</v>
      </c>
      <c r="I37" s="13"/>
      <c r="J37" s="13">
        <v>5</v>
      </c>
      <c r="K37" s="13">
        <v>1</v>
      </c>
      <c r="L37" s="13"/>
      <c r="M37" s="13"/>
      <c r="N37" s="13"/>
      <c r="O37" s="13"/>
      <c r="P37" s="13"/>
      <c r="Q37" s="13"/>
      <c r="R37" s="3"/>
      <c r="S37" s="3"/>
      <c r="T37" s="3"/>
      <c r="U37" s="3"/>
      <c r="V37" s="3">
        <f>SUM(D37:Q37)</f>
        <v>41</v>
      </c>
      <c r="W37" s="3"/>
    </row>
    <row r="38" spans="2:23" ht="15" thickBot="1" x14ac:dyDescent="0.4">
      <c r="B38" s="16"/>
      <c r="C38" s="3" t="s">
        <v>20</v>
      </c>
      <c r="D38" s="70"/>
      <c r="E38" s="70"/>
      <c r="F38" s="13"/>
      <c r="G38" s="13"/>
      <c r="H38" s="13">
        <v>49</v>
      </c>
      <c r="I38" s="13"/>
      <c r="J38" s="13">
        <v>35</v>
      </c>
      <c r="K38" s="13">
        <v>14</v>
      </c>
      <c r="L38" s="13"/>
      <c r="M38" s="13"/>
      <c r="N38" s="13"/>
      <c r="O38" s="13"/>
      <c r="P38" s="13"/>
      <c r="Q38" s="13"/>
      <c r="R38" s="3"/>
      <c r="S38" s="3"/>
      <c r="T38" s="3"/>
      <c r="U38" s="3"/>
      <c r="V38" s="3"/>
      <c r="W38" s="3">
        <f>SUM(D38:Q38)</f>
        <v>98</v>
      </c>
    </row>
    <row r="39" spans="2:23" ht="15" thickBot="1" x14ac:dyDescent="0.4">
      <c r="B39" s="14" t="s">
        <v>32</v>
      </c>
      <c r="C39" s="3" t="s">
        <v>19</v>
      </c>
      <c r="D39" s="70"/>
      <c r="E39" s="70"/>
      <c r="F39" s="13"/>
      <c r="G39" s="13"/>
      <c r="H39" s="13"/>
      <c r="I39" s="13"/>
      <c r="J39" s="13"/>
      <c r="K39" s="13">
        <v>0</v>
      </c>
      <c r="L39" s="13"/>
      <c r="M39" s="13"/>
      <c r="N39" s="13"/>
      <c r="O39" s="13"/>
      <c r="P39" s="13"/>
      <c r="Q39" s="13"/>
      <c r="R39" s="3">
        <f>SUM(D39:Q39)</f>
        <v>0</v>
      </c>
      <c r="S39" s="3"/>
      <c r="T39" s="3"/>
      <c r="U39" s="3"/>
      <c r="V39" s="3"/>
      <c r="W39" s="3"/>
    </row>
    <row r="40" spans="2:23" ht="15" thickBot="1" x14ac:dyDescent="0.4">
      <c r="B40" s="15"/>
      <c r="C40" s="3" t="s">
        <v>14</v>
      </c>
      <c r="D40" s="70"/>
      <c r="E40" s="70"/>
      <c r="F40" s="13"/>
      <c r="G40" s="13"/>
      <c r="H40" s="13"/>
      <c r="I40" s="13"/>
      <c r="J40" s="13"/>
      <c r="K40" s="13">
        <v>0</v>
      </c>
      <c r="L40" s="13"/>
      <c r="M40" s="13"/>
      <c r="N40" s="13"/>
      <c r="O40" s="13"/>
      <c r="P40" s="13"/>
      <c r="Q40" s="13"/>
      <c r="R40" s="3"/>
      <c r="S40" s="3">
        <f>SUM(D40:Q40)</f>
        <v>0</v>
      </c>
      <c r="T40" s="3"/>
      <c r="U40" s="3"/>
      <c r="V40" s="3"/>
      <c r="W40" s="3"/>
    </row>
    <row r="41" spans="2:23" ht="15" thickBot="1" x14ac:dyDescent="0.4">
      <c r="B41" s="15"/>
      <c r="C41" s="3" t="s">
        <v>55</v>
      </c>
      <c r="D41" s="70"/>
      <c r="E41" s="70"/>
      <c r="F41" s="13"/>
      <c r="G41" s="13"/>
      <c r="H41" s="13"/>
      <c r="I41" s="13"/>
      <c r="J41" s="13"/>
      <c r="K41" s="13">
        <v>0</v>
      </c>
      <c r="L41" s="13"/>
      <c r="M41" s="13"/>
      <c r="N41" s="13"/>
      <c r="O41" s="13"/>
      <c r="P41" s="13"/>
      <c r="Q41" s="13"/>
      <c r="R41" s="3"/>
      <c r="S41" s="3"/>
      <c r="T41" s="3">
        <f>SUM(D41:Q41)</f>
        <v>0</v>
      </c>
      <c r="U41" s="3"/>
      <c r="V41" s="3"/>
      <c r="W41" s="3"/>
    </row>
    <row r="42" spans="2:23" ht="15" thickBot="1" x14ac:dyDescent="0.4">
      <c r="B42" s="15"/>
      <c r="C42" s="3" t="s">
        <v>69</v>
      </c>
      <c r="D42" s="70"/>
      <c r="E42" s="70"/>
      <c r="F42" s="13"/>
      <c r="G42" s="13"/>
      <c r="H42" s="13"/>
      <c r="I42" s="13"/>
      <c r="J42" s="13"/>
      <c r="K42" s="78" t="s">
        <v>65</v>
      </c>
      <c r="L42" s="13"/>
      <c r="M42" s="13"/>
      <c r="N42" s="13"/>
      <c r="O42" s="13"/>
      <c r="P42" s="13"/>
      <c r="Q42" s="13"/>
      <c r="R42" s="3"/>
      <c r="S42" s="3"/>
      <c r="T42" s="3"/>
      <c r="U42" s="3">
        <f>SUM(D42:Q42)</f>
        <v>0</v>
      </c>
      <c r="V42" s="3"/>
      <c r="W42" s="3"/>
    </row>
    <row r="43" spans="2:23" ht="15" thickBot="1" x14ac:dyDescent="0.4">
      <c r="B43" s="15"/>
      <c r="C43" s="3" t="s">
        <v>70</v>
      </c>
      <c r="D43" s="70"/>
      <c r="E43" s="70"/>
      <c r="F43" s="13"/>
      <c r="G43" s="13"/>
      <c r="H43" s="13"/>
      <c r="I43" s="13"/>
      <c r="J43" s="13"/>
      <c r="K43" s="78" t="s">
        <v>65</v>
      </c>
      <c r="L43" s="13"/>
      <c r="M43" s="13"/>
      <c r="N43" s="13"/>
      <c r="O43" s="13"/>
      <c r="P43" s="13"/>
      <c r="Q43" s="13"/>
      <c r="R43" s="3"/>
      <c r="S43" s="3"/>
      <c r="T43" s="3"/>
      <c r="U43" s="3"/>
      <c r="V43" s="3">
        <f>SUM(D43:Q43)</f>
        <v>0</v>
      </c>
      <c r="W43" s="3"/>
    </row>
    <row r="44" spans="2:23" ht="15" thickBot="1" x14ac:dyDescent="0.4">
      <c r="B44" s="16"/>
      <c r="C44" s="3" t="s">
        <v>20</v>
      </c>
      <c r="D44" s="70"/>
      <c r="E44" s="70"/>
      <c r="F44" s="13"/>
      <c r="G44" s="13"/>
      <c r="H44" s="13"/>
      <c r="I44" s="13"/>
      <c r="J44" s="13"/>
      <c r="K44" s="13">
        <v>2</v>
      </c>
      <c r="L44" s="13"/>
      <c r="M44" s="13"/>
      <c r="N44" s="13"/>
      <c r="O44" s="13"/>
      <c r="P44" s="13"/>
      <c r="Q44" s="13"/>
      <c r="R44" s="3"/>
      <c r="S44" s="3"/>
      <c r="T44" s="3"/>
      <c r="U44" s="3"/>
      <c r="V44" s="3"/>
      <c r="W44" s="3">
        <f>SUM(D44:Q44)</f>
        <v>2</v>
      </c>
    </row>
    <row r="45" spans="2:23" ht="15" thickBot="1" x14ac:dyDescent="0.4">
      <c r="B45" s="44" t="s">
        <v>58</v>
      </c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9">
        <f>SUM(R46:R51)</f>
        <v>92</v>
      </c>
      <c r="S45" s="9">
        <f>SUM(S46:S51)</f>
        <v>125</v>
      </c>
      <c r="T45" s="9">
        <f>SUM(T46:T51)</f>
        <v>329</v>
      </c>
      <c r="U45" s="9">
        <f t="shared" ref="U45:V45" si="1">SUM(U46:U51)</f>
        <v>465</v>
      </c>
      <c r="V45" s="9">
        <f t="shared" si="1"/>
        <v>651</v>
      </c>
      <c r="W45" s="9">
        <f>SUM(W46:W51)</f>
        <v>805</v>
      </c>
    </row>
    <row r="46" spans="2:23" ht="15" thickBot="1" x14ac:dyDescent="0.4">
      <c r="B46" s="14" t="s">
        <v>59</v>
      </c>
      <c r="C46" s="4" t="s">
        <v>19</v>
      </c>
      <c r="D46" s="55"/>
      <c r="E46" s="11"/>
      <c r="F46" s="11">
        <v>0</v>
      </c>
      <c r="G46" s="11">
        <v>0</v>
      </c>
      <c r="H46" s="11"/>
      <c r="I46" s="61"/>
      <c r="J46" s="61"/>
      <c r="K46" s="11">
        <v>0</v>
      </c>
      <c r="L46" s="11">
        <v>92</v>
      </c>
      <c r="M46" s="11"/>
      <c r="N46" s="11"/>
      <c r="O46" s="58"/>
      <c r="P46" s="11"/>
      <c r="Q46" s="58"/>
      <c r="R46" s="3">
        <f>SUM(D46:Q46)</f>
        <v>92</v>
      </c>
      <c r="S46" s="3"/>
      <c r="T46" s="3"/>
      <c r="U46" s="3"/>
      <c r="V46" s="3"/>
      <c r="W46" s="3"/>
    </row>
    <row r="47" spans="2:23" ht="15" thickBot="1" x14ac:dyDescent="0.4">
      <c r="B47" s="15"/>
      <c r="C47" s="3" t="s">
        <v>14</v>
      </c>
      <c r="D47" s="62"/>
      <c r="E47" s="11"/>
      <c r="F47" s="11">
        <v>0</v>
      </c>
      <c r="G47" s="11">
        <v>25</v>
      </c>
      <c r="H47" s="11"/>
      <c r="I47" s="61"/>
      <c r="J47" s="61"/>
      <c r="K47" s="11">
        <v>0</v>
      </c>
      <c r="L47" s="11">
        <v>100</v>
      </c>
      <c r="M47" s="11"/>
      <c r="N47" s="11"/>
      <c r="O47" s="58"/>
      <c r="P47" s="11"/>
      <c r="Q47" s="58"/>
      <c r="R47" s="3"/>
      <c r="S47" s="3">
        <f>SUM(D47:Q47)</f>
        <v>125</v>
      </c>
      <c r="T47" s="3"/>
      <c r="U47" s="3"/>
      <c r="V47" s="3"/>
      <c r="W47" s="3"/>
    </row>
    <row r="48" spans="2:23" ht="15" thickBot="1" x14ac:dyDescent="0.4">
      <c r="B48" s="15"/>
      <c r="C48" s="3" t="s">
        <v>55</v>
      </c>
      <c r="D48" s="62"/>
      <c r="E48" s="11"/>
      <c r="F48" s="11">
        <v>0</v>
      </c>
      <c r="G48" s="11">
        <v>0</v>
      </c>
      <c r="H48" s="11"/>
      <c r="I48" s="61"/>
      <c r="J48" s="61"/>
      <c r="K48" s="11">
        <v>0</v>
      </c>
      <c r="L48" s="11">
        <v>329</v>
      </c>
      <c r="M48" s="11"/>
      <c r="N48" s="11"/>
      <c r="O48" s="58"/>
      <c r="P48" s="11"/>
      <c r="Q48" s="58"/>
      <c r="R48" s="3"/>
      <c r="S48" s="3"/>
      <c r="T48" s="3">
        <f>SUM(D48:Q48)</f>
        <v>329</v>
      </c>
      <c r="U48" s="3"/>
      <c r="V48" s="3"/>
      <c r="W48" s="3"/>
    </row>
    <row r="49" spans="2:23" ht="15" thickBot="1" x14ac:dyDescent="0.4">
      <c r="B49" s="15"/>
      <c r="C49" s="3" t="s">
        <v>69</v>
      </c>
      <c r="D49" s="62"/>
      <c r="E49" s="11"/>
      <c r="F49" s="11">
        <v>30</v>
      </c>
      <c r="G49" s="11">
        <v>25</v>
      </c>
      <c r="H49" s="11"/>
      <c r="I49" s="61"/>
      <c r="J49" s="61"/>
      <c r="K49" s="11">
        <v>40</v>
      </c>
      <c r="L49" s="11">
        <v>370</v>
      </c>
      <c r="M49" s="11"/>
      <c r="N49" s="11"/>
      <c r="O49" s="58"/>
      <c r="P49" s="11"/>
      <c r="Q49" s="58"/>
      <c r="R49" s="3"/>
      <c r="S49" s="3"/>
      <c r="T49" s="3"/>
      <c r="U49" s="3">
        <f>SUM(D49:Q49)</f>
        <v>465</v>
      </c>
      <c r="V49" s="3"/>
      <c r="W49" s="3"/>
    </row>
    <row r="50" spans="2:23" ht="15" thickBot="1" x14ac:dyDescent="0.4">
      <c r="B50" s="15"/>
      <c r="C50" s="3" t="s">
        <v>70</v>
      </c>
      <c r="D50" s="62"/>
      <c r="E50" s="11"/>
      <c r="F50" s="11">
        <v>28</v>
      </c>
      <c r="G50" s="11">
        <v>35</v>
      </c>
      <c r="H50" s="11"/>
      <c r="I50" s="61"/>
      <c r="J50" s="61"/>
      <c r="K50" s="11">
        <v>13</v>
      </c>
      <c r="L50" s="11">
        <v>575</v>
      </c>
      <c r="M50" s="11"/>
      <c r="N50" s="11"/>
      <c r="O50" s="58"/>
      <c r="P50" s="11"/>
      <c r="Q50" s="58"/>
      <c r="R50" s="3"/>
      <c r="S50" s="3"/>
      <c r="T50" s="3"/>
      <c r="U50" s="3"/>
      <c r="V50" s="3">
        <f>SUM(D50:Q50)</f>
        <v>651</v>
      </c>
      <c r="W50" s="3"/>
    </row>
    <row r="51" spans="2:23" ht="15" thickBot="1" x14ac:dyDescent="0.4">
      <c r="B51" s="16"/>
      <c r="C51" s="3" t="s">
        <v>20</v>
      </c>
      <c r="D51" s="62"/>
      <c r="E51" s="11"/>
      <c r="F51" s="11">
        <v>90</v>
      </c>
      <c r="G51" s="11">
        <v>175</v>
      </c>
      <c r="H51" s="11"/>
      <c r="I51" s="61"/>
      <c r="J51" s="61"/>
      <c r="K51" s="11">
        <v>80</v>
      </c>
      <c r="L51" s="11">
        <v>460</v>
      </c>
      <c r="M51" s="11"/>
      <c r="N51" s="11"/>
      <c r="O51" s="58"/>
      <c r="P51" s="11"/>
      <c r="Q51" s="58"/>
      <c r="R51" s="3"/>
      <c r="S51" s="3"/>
      <c r="T51" s="3"/>
      <c r="U51" s="3"/>
      <c r="V51" s="3"/>
      <c r="W51" s="3">
        <f>SUM(D51:Q51)</f>
        <v>805</v>
      </c>
    </row>
    <row r="52" spans="2:23" ht="15" thickBot="1" x14ac:dyDescent="0.4">
      <c r="B52" s="23" t="s">
        <v>60</v>
      </c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7">
        <f>SUM(R53:R64)</f>
        <v>1132</v>
      </c>
      <c r="S52" s="7">
        <f>SUM(S53:S64)</f>
        <v>2232</v>
      </c>
      <c r="T52" s="7">
        <f>SUM(T53:T64)</f>
        <v>2326</v>
      </c>
      <c r="U52" s="7">
        <f t="shared" ref="U52:V52" si="2">SUM(U53:U64)</f>
        <v>2636</v>
      </c>
      <c r="V52" s="7">
        <f t="shared" si="2"/>
        <v>3803</v>
      </c>
      <c r="W52" s="7">
        <f>SUM(W53:W64)</f>
        <v>8120</v>
      </c>
    </row>
    <row r="53" spans="2:23" ht="15" thickBot="1" x14ac:dyDescent="0.4">
      <c r="B53" s="14" t="s">
        <v>61</v>
      </c>
      <c r="C53" s="4" t="s">
        <v>19</v>
      </c>
      <c r="D53" s="55"/>
      <c r="E53" s="55">
        <v>78</v>
      </c>
      <c r="F53" s="55">
        <v>165</v>
      </c>
      <c r="G53" s="55">
        <v>0</v>
      </c>
      <c r="H53" s="55">
        <v>434</v>
      </c>
      <c r="I53" s="13">
        <v>0</v>
      </c>
      <c r="J53" s="13">
        <v>0</v>
      </c>
      <c r="K53" s="64" t="s">
        <v>65</v>
      </c>
      <c r="L53" s="55">
        <v>156</v>
      </c>
      <c r="M53" s="55">
        <v>0</v>
      </c>
      <c r="N53" s="55">
        <v>0</v>
      </c>
      <c r="O53" s="55">
        <v>0</v>
      </c>
      <c r="P53" s="55">
        <v>0</v>
      </c>
      <c r="Q53" s="64" t="s">
        <v>65</v>
      </c>
      <c r="R53" s="3">
        <f>SUM(D53:Q53)</f>
        <v>833</v>
      </c>
      <c r="S53" s="3"/>
      <c r="T53" s="3"/>
      <c r="U53" s="3"/>
      <c r="V53" s="3"/>
      <c r="W53" s="3"/>
    </row>
    <row r="54" spans="2:23" ht="15" thickBot="1" x14ac:dyDescent="0.4">
      <c r="B54" s="15"/>
      <c r="C54" s="3" t="s">
        <v>14</v>
      </c>
      <c r="D54" s="62"/>
      <c r="E54" s="62">
        <v>140</v>
      </c>
      <c r="F54" s="55">
        <v>165</v>
      </c>
      <c r="G54" s="55">
        <v>20</v>
      </c>
      <c r="H54" s="55">
        <v>900</v>
      </c>
      <c r="I54" s="13">
        <v>30</v>
      </c>
      <c r="J54" s="13">
        <v>100</v>
      </c>
      <c r="K54" s="64" t="s">
        <v>65</v>
      </c>
      <c r="L54" s="55">
        <v>159</v>
      </c>
      <c r="M54" s="55">
        <v>120</v>
      </c>
      <c r="N54" s="55">
        <v>110</v>
      </c>
      <c r="O54" s="55">
        <v>30</v>
      </c>
      <c r="P54" s="55">
        <v>150</v>
      </c>
      <c r="Q54" s="64" t="s">
        <v>65</v>
      </c>
      <c r="R54" s="3"/>
      <c r="S54" s="3">
        <f>SUM(D54:Q54)</f>
        <v>1924</v>
      </c>
      <c r="T54" s="3"/>
      <c r="U54" s="3"/>
      <c r="V54" s="3"/>
      <c r="W54" s="3"/>
    </row>
    <row r="55" spans="2:23" ht="15" thickBot="1" x14ac:dyDescent="0.4">
      <c r="B55" s="15"/>
      <c r="C55" s="3" t="s">
        <v>55</v>
      </c>
      <c r="D55" s="62"/>
      <c r="E55" s="62">
        <v>140</v>
      </c>
      <c r="F55" s="64" t="s">
        <v>65</v>
      </c>
      <c r="G55" s="55">
        <v>0</v>
      </c>
      <c r="H55" s="55">
        <v>837</v>
      </c>
      <c r="I55" s="13">
        <v>58</v>
      </c>
      <c r="J55" s="13">
        <v>118</v>
      </c>
      <c r="K55" s="64" t="s">
        <v>65</v>
      </c>
      <c r="L55" s="55">
        <v>161</v>
      </c>
      <c r="M55" s="55">
        <v>60</v>
      </c>
      <c r="N55" s="55">
        <v>110</v>
      </c>
      <c r="O55" s="55">
        <v>53</v>
      </c>
      <c r="P55" s="55">
        <v>117</v>
      </c>
      <c r="Q55" s="64" t="s">
        <v>65</v>
      </c>
      <c r="R55" s="3"/>
      <c r="S55" s="3"/>
      <c r="T55" s="3">
        <f>SUM(D55:Q55)</f>
        <v>1654</v>
      </c>
      <c r="U55" s="3"/>
      <c r="V55" s="3"/>
      <c r="W55" s="3"/>
    </row>
    <row r="56" spans="2:23" ht="15" thickBot="1" x14ac:dyDescent="0.4">
      <c r="B56" s="15"/>
      <c r="C56" s="3" t="s">
        <v>69</v>
      </c>
      <c r="D56" s="62"/>
      <c r="E56" s="62">
        <v>120</v>
      </c>
      <c r="F56" s="71">
        <v>200</v>
      </c>
      <c r="G56" s="55">
        <v>35</v>
      </c>
      <c r="H56" s="55">
        <v>300</v>
      </c>
      <c r="I56" s="13">
        <v>50</v>
      </c>
      <c r="J56" s="13">
        <v>80</v>
      </c>
      <c r="K56" s="55">
        <v>30</v>
      </c>
      <c r="L56" s="55">
        <v>186</v>
      </c>
      <c r="M56" s="55">
        <v>120</v>
      </c>
      <c r="N56" s="55">
        <v>70</v>
      </c>
      <c r="O56" s="55">
        <v>96</v>
      </c>
      <c r="P56" s="55">
        <v>150</v>
      </c>
      <c r="Q56" s="55">
        <v>235</v>
      </c>
      <c r="R56" s="3"/>
      <c r="S56" s="3"/>
      <c r="T56" s="3"/>
      <c r="U56" s="3">
        <f>SUM(D56:Q56)</f>
        <v>1672</v>
      </c>
      <c r="V56" s="3"/>
      <c r="W56" s="3"/>
    </row>
    <row r="57" spans="2:23" ht="15" thickBot="1" x14ac:dyDescent="0.4">
      <c r="B57" s="15"/>
      <c r="C57" s="3" t="s">
        <v>70</v>
      </c>
      <c r="D57" s="62"/>
      <c r="E57" s="62">
        <v>242</v>
      </c>
      <c r="F57" s="71">
        <v>212</v>
      </c>
      <c r="G57" s="55">
        <v>29</v>
      </c>
      <c r="H57" s="55">
        <v>704</v>
      </c>
      <c r="I57" s="13">
        <v>263</v>
      </c>
      <c r="J57" s="13">
        <v>113</v>
      </c>
      <c r="K57" s="55">
        <v>30</v>
      </c>
      <c r="L57" s="55">
        <v>175</v>
      </c>
      <c r="M57" s="55">
        <v>286</v>
      </c>
      <c r="N57" s="55">
        <v>70</v>
      </c>
      <c r="O57" s="55">
        <v>157</v>
      </c>
      <c r="P57" s="55">
        <v>152</v>
      </c>
      <c r="Q57" s="55">
        <v>146</v>
      </c>
      <c r="R57" s="3"/>
      <c r="S57" s="3"/>
      <c r="T57" s="3"/>
      <c r="U57" s="3"/>
      <c r="V57" s="3">
        <f>SUM(D57:Q57)</f>
        <v>2579</v>
      </c>
      <c r="W57" s="3"/>
    </row>
    <row r="58" spans="2:23" ht="15" thickBot="1" x14ac:dyDescent="0.4">
      <c r="B58" s="16"/>
      <c r="C58" s="3" t="s">
        <v>20</v>
      </c>
      <c r="D58" s="62"/>
      <c r="E58" s="62"/>
      <c r="F58" s="55">
        <v>940</v>
      </c>
      <c r="G58" s="55">
        <v>160</v>
      </c>
      <c r="H58" s="55">
        <v>1800</v>
      </c>
      <c r="I58" s="13">
        <v>230</v>
      </c>
      <c r="J58" s="13">
        <v>420</v>
      </c>
      <c r="K58" s="55"/>
      <c r="L58" s="55">
        <v>801</v>
      </c>
      <c r="M58" s="55">
        <v>310</v>
      </c>
      <c r="N58" s="55">
        <v>280</v>
      </c>
      <c r="O58" s="55">
        <v>274</v>
      </c>
      <c r="P58" s="55">
        <v>600</v>
      </c>
      <c r="Q58" s="55"/>
      <c r="R58" s="3"/>
      <c r="S58" s="3"/>
      <c r="T58" s="3"/>
      <c r="U58" s="3"/>
      <c r="V58" s="3"/>
      <c r="W58" s="3">
        <f>SUM(D58:Q58)</f>
        <v>5815</v>
      </c>
    </row>
    <row r="59" spans="2:23" ht="15" thickBot="1" x14ac:dyDescent="0.4">
      <c r="B59" s="14" t="s">
        <v>62</v>
      </c>
      <c r="C59" s="3" t="s">
        <v>19</v>
      </c>
      <c r="D59" s="69">
        <v>0</v>
      </c>
      <c r="E59" s="62"/>
      <c r="F59" s="55">
        <v>0</v>
      </c>
      <c r="G59" s="55">
        <v>0</v>
      </c>
      <c r="H59" s="55"/>
      <c r="I59" s="13"/>
      <c r="J59" s="13"/>
      <c r="K59" s="55">
        <v>0</v>
      </c>
      <c r="L59" s="55">
        <v>299</v>
      </c>
      <c r="M59" s="55"/>
      <c r="N59" s="55"/>
      <c r="O59" s="55"/>
      <c r="P59" s="55"/>
      <c r="Q59" s="55"/>
      <c r="R59" s="3">
        <f>SUM(D59:Q59)</f>
        <v>299</v>
      </c>
      <c r="S59" s="3"/>
      <c r="T59" s="3"/>
      <c r="U59" s="3"/>
      <c r="V59" s="3"/>
      <c r="W59" s="3"/>
    </row>
    <row r="60" spans="2:23" ht="15" thickBot="1" x14ac:dyDescent="0.4">
      <c r="B60" s="15"/>
      <c r="C60" s="3" t="s">
        <v>14</v>
      </c>
      <c r="D60" s="69">
        <v>0</v>
      </c>
      <c r="E60" s="62"/>
      <c r="F60" s="55">
        <v>0</v>
      </c>
      <c r="G60" s="55">
        <v>20</v>
      </c>
      <c r="H60" s="55"/>
      <c r="I60" s="13"/>
      <c r="J60" s="13"/>
      <c r="K60" s="55">
        <v>0</v>
      </c>
      <c r="L60" s="55">
        <v>288</v>
      </c>
      <c r="M60" s="55"/>
      <c r="N60" s="55"/>
      <c r="O60" s="55"/>
      <c r="P60" s="55"/>
      <c r="Q60" s="55"/>
      <c r="R60" s="3"/>
      <c r="S60" s="3">
        <f>SUM(D60:Q60)</f>
        <v>308</v>
      </c>
      <c r="T60" s="3"/>
      <c r="U60" s="3"/>
      <c r="V60" s="3"/>
      <c r="W60" s="3"/>
    </row>
    <row r="61" spans="2:23" ht="15" thickBot="1" x14ac:dyDescent="0.4">
      <c r="B61" s="15"/>
      <c r="C61" s="3" t="s">
        <v>55</v>
      </c>
      <c r="D61" s="69">
        <v>0</v>
      </c>
      <c r="E61" s="62"/>
      <c r="F61" s="55">
        <v>0</v>
      </c>
      <c r="G61" s="55">
        <v>37</v>
      </c>
      <c r="H61" s="55"/>
      <c r="I61" s="13"/>
      <c r="J61" s="13"/>
      <c r="K61" s="55">
        <v>0</v>
      </c>
      <c r="L61" s="55">
        <v>635</v>
      </c>
      <c r="M61" s="55"/>
      <c r="N61" s="55"/>
      <c r="O61" s="55"/>
      <c r="P61" s="55"/>
      <c r="Q61" s="55"/>
      <c r="R61" s="3"/>
      <c r="S61" s="3"/>
      <c r="T61" s="3">
        <f>SUM(D61:Q61)</f>
        <v>672</v>
      </c>
      <c r="U61" s="3"/>
      <c r="V61" s="3"/>
      <c r="W61" s="3"/>
    </row>
    <row r="62" spans="2:23" ht="15" thickBot="1" x14ac:dyDescent="0.4">
      <c r="B62" s="15"/>
      <c r="C62" s="3" t="s">
        <v>69</v>
      </c>
      <c r="D62" s="63" t="s">
        <v>65</v>
      </c>
      <c r="E62" s="62"/>
      <c r="F62" s="55">
        <v>50</v>
      </c>
      <c r="G62" s="55">
        <v>35</v>
      </c>
      <c r="H62" s="55"/>
      <c r="I62" s="13"/>
      <c r="J62" s="13"/>
      <c r="K62" s="55">
        <v>30</v>
      </c>
      <c r="L62" s="55">
        <v>849</v>
      </c>
      <c r="M62" s="55"/>
      <c r="N62" s="55"/>
      <c r="O62" s="55"/>
      <c r="P62" s="55"/>
      <c r="Q62" s="55"/>
      <c r="R62" s="3"/>
      <c r="S62" s="3"/>
      <c r="T62" s="3"/>
      <c r="U62" s="3">
        <f>SUM(D62:Q62)</f>
        <v>964</v>
      </c>
      <c r="V62" s="3"/>
      <c r="W62" s="3"/>
    </row>
    <row r="63" spans="2:23" ht="15" thickBot="1" x14ac:dyDescent="0.4">
      <c r="B63" s="15"/>
      <c r="C63" s="3" t="s">
        <v>70</v>
      </c>
      <c r="D63" s="63" t="s">
        <v>65</v>
      </c>
      <c r="E63" s="62"/>
      <c r="F63" s="55">
        <v>0</v>
      </c>
      <c r="G63" s="55">
        <v>100</v>
      </c>
      <c r="H63" s="55"/>
      <c r="I63" s="13"/>
      <c r="J63" s="13"/>
      <c r="K63" s="55">
        <v>43</v>
      </c>
      <c r="L63" s="55">
        <v>1081</v>
      </c>
      <c r="M63" s="55"/>
      <c r="N63" s="55"/>
      <c r="O63" s="55"/>
      <c r="P63" s="55"/>
      <c r="Q63" s="55"/>
      <c r="R63" s="3"/>
      <c r="S63" s="3"/>
      <c r="T63" s="3"/>
      <c r="U63" s="3"/>
      <c r="V63" s="3">
        <f>SUM(D63:Q63)</f>
        <v>1224</v>
      </c>
      <c r="W63" s="3"/>
    </row>
    <row r="64" spans="2:23" ht="15" thickBot="1" x14ac:dyDescent="0.4">
      <c r="B64" s="16"/>
      <c r="C64" s="3" t="s">
        <v>20</v>
      </c>
      <c r="D64" s="62">
        <v>275</v>
      </c>
      <c r="E64" s="62"/>
      <c r="F64" s="55">
        <v>210</v>
      </c>
      <c r="G64" s="55">
        <v>160</v>
      </c>
      <c r="H64" s="55"/>
      <c r="I64" s="13"/>
      <c r="J64" s="13"/>
      <c r="K64" s="55">
        <v>110</v>
      </c>
      <c r="L64" s="55">
        <v>1550</v>
      </c>
      <c r="M64" s="55"/>
      <c r="N64" s="55"/>
      <c r="O64" s="55"/>
      <c r="P64" s="55"/>
      <c r="Q64" s="55"/>
      <c r="R64" s="3"/>
      <c r="S64" s="3"/>
      <c r="T64" s="3"/>
      <c r="U64" s="3"/>
      <c r="V64" s="3"/>
      <c r="W64" s="3">
        <f>SUM(D64:Q64)</f>
        <v>2305</v>
      </c>
    </row>
    <row r="65" spans="2:23" ht="15" thickBot="1" x14ac:dyDescent="0.4">
      <c r="B65" s="17" t="s">
        <v>63</v>
      </c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7">
        <f>SUM(R66:R71)</f>
        <v>12</v>
      </c>
      <c r="S65" s="7">
        <f>SUM(S66:S71)</f>
        <v>19</v>
      </c>
      <c r="T65" s="7">
        <f>SUM(T66:T71)</f>
        <v>20</v>
      </c>
      <c r="U65" s="7">
        <f>SUM(U66:U71)</f>
        <v>27</v>
      </c>
      <c r="V65" s="7">
        <f>SUM(V66:V71)</f>
        <v>18</v>
      </c>
      <c r="W65" s="7">
        <f>SUM(W66:W71)</f>
        <v>78</v>
      </c>
    </row>
    <row r="66" spans="2:23" ht="15" thickBot="1" x14ac:dyDescent="0.4">
      <c r="B66" s="14" t="s">
        <v>64</v>
      </c>
      <c r="C66" s="3" t="s">
        <v>19</v>
      </c>
      <c r="D66" s="69">
        <v>6</v>
      </c>
      <c r="E66" s="69"/>
      <c r="F66" s="64" t="s">
        <v>65</v>
      </c>
      <c r="G66" s="72">
        <v>0</v>
      </c>
      <c r="H66" s="72">
        <v>0</v>
      </c>
      <c r="I66" s="72">
        <v>2</v>
      </c>
      <c r="J66" s="72"/>
      <c r="K66" s="72"/>
      <c r="L66" s="72"/>
      <c r="M66" s="76">
        <v>0</v>
      </c>
      <c r="N66" s="76">
        <v>3</v>
      </c>
      <c r="O66" s="77" t="s">
        <v>65</v>
      </c>
      <c r="P66" s="55">
        <v>0</v>
      </c>
      <c r="Q66" s="59">
        <v>1</v>
      </c>
      <c r="R66" s="3">
        <f>SUM(D66:Q66)</f>
        <v>12</v>
      </c>
      <c r="S66" s="3"/>
      <c r="T66" s="3"/>
      <c r="U66" s="3"/>
      <c r="V66" s="3"/>
      <c r="W66" s="3"/>
    </row>
    <row r="67" spans="2:23" ht="15" thickBot="1" x14ac:dyDescent="0.4">
      <c r="B67" s="15"/>
      <c r="C67" s="3" t="s">
        <v>14</v>
      </c>
      <c r="D67" s="69">
        <v>8</v>
      </c>
      <c r="E67" s="69"/>
      <c r="F67" s="64" t="s">
        <v>65</v>
      </c>
      <c r="G67" s="72">
        <v>0</v>
      </c>
      <c r="H67" s="72">
        <v>0</v>
      </c>
      <c r="I67" s="72">
        <v>3</v>
      </c>
      <c r="J67" s="72"/>
      <c r="K67" s="72"/>
      <c r="L67" s="72"/>
      <c r="M67" s="76">
        <v>0</v>
      </c>
      <c r="N67" s="76">
        <v>3</v>
      </c>
      <c r="O67" s="77" t="s">
        <v>65</v>
      </c>
      <c r="P67" s="55">
        <v>4</v>
      </c>
      <c r="Q67" s="59">
        <v>1</v>
      </c>
      <c r="R67" s="3"/>
      <c r="S67" s="3">
        <f>SUM(D67:Q67)</f>
        <v>19</v>
      </c>
      <c r="T67" s="3"/>
      <c r="U67" s="3"/>
      <c r="V67" s="3"/>
      <c r="W67" s="3"/>
    </row>
    <row r="68" spans="2:23" ht="15" thickBot="1" x14ac:dyDescent="0.4">
      <c r="B68" s="15"/>
      <c r="C68" s="3" t="s">
        <v>55</v>
      </c>
      <c r="D68" s="69">
        <v>3</v>
      </c>
      <c r="E68" s="69"/>
      <c r="F68" s="64" t="s">
        <v>65</v>
      </c>
      <c r="G68" s="72">
        <v>0</v>
      </c>
      <c r="H68" s="72">
        <v>1</v>
      </c>
      <c r="I68" s="72">
        <v>3</v>
      </c>
      <c r="J68" s="72"/>
      <c r="K68" s="72"/>
      <c r="L68" s="72"/>
      <c r="M68" s="76">
        <v>6</v>
      </c>
      <c r="N68" s="76">
        <v>3</v>
      </c>
      <c r="O68" s="77" t="s">
        <v>65</v>
      </c>
      <c r="P68" s="55">
        <v>2</v>
      </c>
      <c r="Q68" s="59">
        <v>2</v>
      </c>
      <c r="R68" s="3"/>
      <c r="S68" s="3"/>
      <c r="T68" s="3">
        <f>SUM(D68:Q68)</f>
        <v>20</v>
      </c>
      <c r="U68" s="3"/>
      <c r="V68" s="3"/>
      <c r="W68" s="3"/>
    </row>
    <row r="69" spans="2:23" ht="15" thickBot="1" x14ac:dyDescent="0.4">
      <c r="B69" s="15"/>
      <c r="C69" s="3" t="s">
        <v>69</v>
      </c>
      <c r="D69" s="69">
        <v>3</v>
      </c>
      <c r="E69" s="69"/>
      <c r="F69" s="72">
        <v>1</v>
      </c>
      <c r="G69" s="72">
        <v>1</v>
      </c>
      <c r="H69" s="72">
        <v>1</v>
      </c>
      <c r="I69" s="72">
        <v>1</v>
      </c>
      <c r="J69" s="72"/>
      <c r="K69" s="72"/>
      <c r="L69" s="72"/>
      <c r="M69" s="76">
        <v>1</v>
      </c>
      <c r="N69" s="76">
        <v>0</v>
      </c>
      <c r="O69" s="76">
        <v>0</v>
      </c>
      <c r="P69" s="55">
        <v>17</v>
      </c>
      <c r="Q69" s="59">
        <v>2</v>
      </c>
      <c r="R69" s="3"/>
      <c r="S69" s="3"/>
      <c r="T69" s="3"/>
      <c r="U69" s="3">
        <f>SUM(D69:Q69)</f>
        <v>27</v>
      </c>
      <c r="V69" s="3"/>
      <c r="W69" s="3"/>
    </row>
    <row r="70" spans="2:23" ht="15" thickBot="1" x14ac:dyDescent="0.4">
      <c r="B70" s="15"/>
      <c r="C70" s="3" t="s">
        <v>70</v>
      </c>
      <c r="D70" s="69">
        <v>3</v>
      </c>
      <c r="E70" s="69"/>
      <c r="F70" s="72">
        <v>5</v>
      </c>
      <c r="G70" s="72">
        <v>0</v>
      </c>
      <c r="H70" s="72">
        <v>0</v>
      </c>
      <c r="I70" s="72">
        <v>4</v>
      </c>
      <c r="J70" s="72"/>
      <c r="K70" s="72"/>
      <c r="L70" s="72"/>
      <c r="M70" s="76">
        <v>1</v>
      </c>
      <c r="N70" s="76">
        <v>0</v>
      </c>
      <c r="O70" s="76">
        <v>0</v>
      </c>
      <c r="P70" s="55">
        <v>4</v>
      </c>
      <c r="Q70" s="59">
        <v>1</v>
      </c>
      <c r="R70" s="3"/>
      <c r="S70" s="3"/>
      <c r="T70" s="3"/>
      <c r="U70" s="3"/>
      <c r="V70" s="3">
        <f>SUM(D70:Q70)</f>
        <v>18</v>
      </c>
      <c r="W70" s="3"/>
    </row>
    <row r="71" spans="2:23" ht="15" thickBot="1" x14ac:dyDescent="0.4">
      <c r="B71" s="16"/>
      <c r="C71" s="3" t="s">
        <v>20</v>
      </c>
      <c r="D71" s="69">
        <v>31</v>
      </c>
      <c r="E71" s="69"/>
      <c r="F71" s="72"/>
      <c r="G71" s="72">
        <v>4</v>
      </c>
      <c r="H71" s="72">
        <v>3</v>
      </c>
      <c r="I71" s="72">
        <v>6</v>
      </c>
      <c r="J71" s="72"/>
      <c r="K71" s="72"/>
      <c r="L71" s="72"/>
      <c r="M71" s="76">
        <v>12</v>
      </c>
      <c r="N71" s="76">
        <v>9</v>
      </c>
      <c r="O71" s="76"/>
      <c r="P71" s="55">
        <v>8</v>
      </c>
      <c r="Q71" s="59">
        <v>5</v>
      </c>
      <c r="R71" s="3"/>
      <c r="S71" s="3"/>
      <c r="T71" s="3"/>
      <c r="U71" s="3"/>
      <c r="V71" s="3"/>
      <c r="W71" s="3">
        <f>SUM(D71:Q71)</f>
        <v>78</v>
      </c>
    </row>
    <row r="72" spans="2:23" x14ac:dyDescent="0.35">
      <c r="B72" t="s">
        <v>73</v>
      </c>
    </row>
    <row r="73" spans="2:23" x14ac:dyDescent="0.35">
      <c r="B73" t="s">
        <v>74</v>
      </c>
    </row>
  </sheetData>
  <mergeCells count="37">
    <mergeCell ref="B3:C6"/>
    <mergeCell ref="D3:D6"/>
    <mergeCell ref="E3:E6"/>
    <mergeCell ref="F3:F6"/>
    <mergeCell ref="G3:G6"/>
    <mergeCell ref="H3:H6"/>
    <mergeCell ref="I3:I6"/>
    <mergeCell ref="J3:J6"/>
    <mergeCell ref="M2:O2"/>
    <mergeCell ref="M3:M6"/>
    <mergeCell ref="N3:N6"/>
    <mergeCell ref="O3:O6"/>
    <mergeCell ref="W3:W6"/>
    <mergeCell ref="B7:Q7"/>
    <mergeCell ref="B8:Q8"/>
    <mergeCell ref="U3:U6"/>
    <mergeCell ref="V3:V6"/>
    <mergeCell ref="R3:R6"/>
    <mergeCell ref="S3:S6"/>
    <mergeCell ref="T3:T6"/>
    <mergeCell ref="K3:K6"/>
    <mergeCell ref="L3:L6"/>
    <mergeCell ref="P3:P6"/>
    <mergeCell ref="Q3:Q6"/>
    <mergeCell ref="B65:Q65"/>
    <mergeCell ref="B9:B14"/>
    <mergeCell ref="B15:B20"/>
    <mergeCell ref="B21:B26"/>
    <mergeCell ref="B27:B32"/>
    <mergeCell ref="B33:B38"/>
    <mergeCell ref="B39:B44"/>
    <mergeCell ref="B45:Q45"/>
    <mergeCell ref="B46:B51"/>
    <mergeCell ref="B52:Q52"/>
    <mergeCell ref="B53:B58"/>
    <mergeCell ref="B59:B64"/>
    <mergeCell ref="B66:B7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SCS</vt:lpstr>
      <vt:lpstr>SRL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 Winters</dc:creator>
  <cp:lastModifiedBy>Jos Winters</cp:lastModifiedBy>
  <dcterms:created xsi:type="dcterms:W3CDTF">2022-03-15T10:20:16Z</dcterms:created>
  <dcterms:modified xsi:type="dcterms:W3CDTF">2023-04-06T08:41:15Z</dcterms:modified>
</cp:coreProperties>
</file>